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028"/>
  <workbookPr filterPrivacy="1" defaultThemeVersion="124226"/>
  <xr:revisionPtr revIDLastSave="0" documentId="13_ncr:1_{7A51F491-7111-430E-A899-145082B14DED}" xr6:coauthVersionLast="47" xr6:coauthVersionMax="47" xr10:uidLastSave="{00000000-0000-0000-0000-000000000000}"/>
  <bookViews>
    <workbookView xWindow="1920" yWindow="1920" windowWidth="26715" windowHeight="14700" xr2:uid="{00000000-000D-0000-FFFF-FFFF00000000}"/>
  </bookViews>
  <sheets>
    <sheet name="Fragebogen " sheetId="1" r:id="rId1"/>
    <sheet name="Flächenermittelung " sheetId="2" r:id="rId2"/>
  </sheet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142" i="1" l="1"/>
  <c r="B50" i="1"/>
  <c r="B49" i="1"/>
  <c r="D139" i="1"/>
  <c r="D140" i="1" s="1"/>
  <c r="C139" i="1"/>
  <c r="C140" i="1" s="1"/>
  <c r="B139" i="1"/>
  <c r="B140" i="1" s="1"/>
  <c r="G138" i="1"/>
  <c r="G137" i="1"/>
  <c r="D129" i="1"/>
  <c r="D130" i="1" s="1"/>
  <c r="B129" i="1"/>
  <c r="B130" i="1" s="1"/>
  <c r="G128" i="1"/>
  <c r="G127" i="1"/>
  <c r="G121" i="1"/>
  <c r="C120" i="1"/>
  <c r="C121" i="1" s="1"/>
  <c r="B120" i="1"/>
  <c r="B121" i="1" s="1"/>
  <c r="G120" i="1" l="1"/>
  <c r="G67" i="1"/>
  <c r="F67" i="1"/>
  <c r="C67" i="1"/>
  <c r="E67" i="1"/>
  <c r="D67" i="1"/>
  <c r="G68" i="1" l="1"/>
  <c r="C25" i="2"/>
  <c r="M18" i="2"/>
  <c r="K18" i="2"/>
  <c r="I18" i="2"/>
  <c r="G18" i="2"/>
  <c r="E18" i="2"/>
  <c r="C18" i="2"/>
</calcChain>
</file>

<file path=xl/sharedStrings.xml><?xml version="1.0" encoding="utf-8"?>
<sst xmlns="http://schemas.openxmlformats.org/spreadsheetml/2006/main" count="170" uniqueCount="149">
  <si>
    <t xml:space="preserve">€nergie-Sparzentrum-NRW </t>
  </si>
  <si>
    <t>Asselner Hellweg 122</t>
  </si>
  <si>
    <t>44319 Dortmund</t>
  </si>
  <si>
    <t>Mobil  0163- 847 5651</t>
  </si>
  <si>
    <t>Firma</t>
  </si>
  <si>
    <t>Vorname Name</t>
  </si>
  <si>
    <t>Straße / Nr.</t>
  </si>
  <si>
    <t>PLZ Ort</t>
  </si>
  <si>
    <t>Telefon</t>
  </si>
  <si>
    <t xml:space="preserve">Handy </t>
  </si>
  <si>
    <t>Email</t>
  </si>
  <si>
    <t xml:space="preserve">Straße / Nr. </t>
  </si>
  <si>
    <t>Entfernung von Dortmund-Asseln bis zum Objekt:</t>
  </si>
  <si>
    <t>freistehendes Haus</t>
  </si>
  <si>
    <t>Doppelhaushälfte</t>
  </si>
  <si>
    <t xml:space="preserve">Mittelhaus </t>
  </si>
  <si>
    <t>Bestand</t>
  </si>
  <si>
    <t>Baujahr</t>
  </si>
  <si>
    <t>Neubau</t>
  </si>
  <si>
    <t>in Planung</t>
  </si>
  <si>
    <t xml:space="preserve">Schnellermittelung 80 % der Grundfläche, sprich Hausaußenmaß = </t>
  </si>
  <si>
    <t>Nutz- oder Wohnfläche. Dachgeschoß mit Schrägen einfach die EG Massen</t>
  </si>
  <si>
    <t>abzüglich 3 m² für die Treppe nehmen.</t>
  </si>
  <si>
    <t>Garage</t>
  </si>
  <si>
    <t>Keller</t>
  </si>
  <si>
    <t>EG</t>
  </si>
  <si>
    <t xml:space="preserve">OG </t>
  </si>
  <si>
    <t>DG</t>
  </si>
  <si>
    <t>Garage Abst</t>
  </si>
  <si>
    <t>m²</t>
  </si>
  <si>
    <t>OG</t>
  </si>
  <si>
    <t>Spitzboden</t>
  </si>
  <si>
    <t>Abstell in Ga</t>
  </si>
  <si>
    <t>Wohnflächen werden beheizt über:</t>
  </si>
  <si>
    <t>Fußbodenheizung</t>
  </si>
  <si>
    <t>Plattenheizkörper</t>
  </si>
  <si>
    <t>Rippenheizkörper</t>
  </si>
  <si>
    <t>Summe=</t>
  </si>
  <si>
    <t>Teilbereiche im KG ohne FBH</t>
  </si>
  <si>
    <t>ges</t>
  </si>
  <si>
    <t>Nein / Ja</t>
  </si>
  <si>
    <t>Dämmstärke im Estrich zum Keller</t>
  </si>
  <si>
    <t xml:space="preserve">Dämmstärke der Außenwand </t>
  </si>
  <si>
    <t>Dämmstärke im Dachgeschoß</t>
  </si>
  <si>
    <t xml:space="preserve">0-20 cm </t>
  </si>
  <si>
    <t>Offenes Treppenhaus zum Keller?</t>
  </si>
  <si>
    <t>gesamt</t>
  </si>
  <si>
    <t>l</t>
  </si>
  <si>
    <t>Leistung des Heizkessels</t>
  </si>
  <si>
    <t>Angebot(e)) erwünscht bis zum :</t>
  </si>
  <si>
    <t>Datenschutz:</t>
  </si>
  <si>
    <t>Für Ihre Mithilfe bedanken wir uns im Voraus.</t>
  </si>
  <si>
    <t xml:space="preserve">Mit freundlichem Gruß </t>
  </si>
  <si>
    <t>Udo Grüning</t>
  </si>
  <si>
    <t xml:space="preserve">Dieses nicht ausfüllen. </t>
  </si>
  <si>
    <t>7. Fußbodenheizung inkl. Estrich</t>
  </si>
  <si>
    <t>info@esz-nrw.de</t>
  </si>
  <si>
    <t>www.esz-nrw.de</t>
  </si>
  <si>
    <t xml:space="preserve">Sehr geehrte Damen und Herren, </t>
  </si>
  <si>
    <t>Email:</t>
  </si>
  <si>
    <t>Web:</t>
  </si>
  <si>
    <t>Weiterhin benötigen wir per PDF:</t>
  </si>
  <si>
    <t>6. wassergeführter Kamin und Schornstein</t>
  </si>
  <si>
    <t>Angaben zum Gebäude:</t>
  </si>
  <si>
    <t>Telef.:</t>
  </si>
  <si>
    <t>Architekt:</t>
  </si>
  <si>
    <t>Wärmeverteilung:</t>
  </si>
  <si>
    <t>KG</t>
  </si>
  <si>
    <t>Spitzbo.</t>
  </si>
  <si>
    <t>beheizte Wohnflächen:</t>
  </si>
  <si>
    <t>Wohnflächen sind Flächen, die auch im  Winter auf 20 Grad beheizt werden sollen.</t>
  </si>
  <si>
    <t>Ist eine Lüfungungsanlage geplant oder vorhanden?</t>
  </si>
  <si>
    <t>Ist ein Kamin vorhanden oder wird einer gewünscht?</t>
  </si>
  <si>
    <t>Ist eine thermischen (Warmwasser) Solaranlage vorhanden?</t>
  </si>
  <si>
    <t xml:space="preserve">Ja / Nein </t>
  </si>
  <si>
    <t xml:space="preserve"> E-Mail:</t>
  </si>
  <si>
    <t>Alter oder Einbaujahr des Heizkessels / Gastherme usw.</t>
  </si>
  <si>
    <t>Haustechnik</t>
  </si>
  <si>
    <t>Womit wird das Bestandshaus beheizt und welcher Jahresverbrauch liegt vor?</t>
  </si>
  <si>
    <t xml:space="preserve">Bitte füllen Sie diesen Fragebogen aus, speichern nicht vergessen und senden die Excel-Tabelle per Mail an uns zurück. </t>
  </si>
  <si>
    <t>Hat der vorhandene Kamin eine Wassertasche = wassergeführt?</t>
  </si>
  <si>
    <t>Nutzflächen:</t>
  </si>
  <si>
    <t xml:space="preserve">5-20 cm </t>
  </si>
  <si>
    <t>Fax    0231- 530 189 15</t>
  </si>
  <si>
    <t>Tel.    0231- 530 189 13</t>
  </si>
  <si>
    <r>
      <t>Wir benötigen den Wärmeschutznachweis/EnEV als PDF per Mail.</t>
    </r>
    <r>
      <rPr>
        <sz val="12"/>
        <rFont val="Arial"/>
        <family val="2"/>
      </rPr>
      <t xml:space="preserve"> Was wurde nach Ausstellung noch besser gedämmt? Bitte nur die zusätzliche Stärke angeben. </t>
    </r>
  </si>
  <si>
    <t xml:space="preserve">Ausgefüllten Fragebogen an: </t>
  </si>
  <si>
    <t>Die Daten werden sofort gelöscht, sofern Sie uns eine kurze Mitteilung zur Löschung zu kommen lassen.</t>
  </si>
  <si>
    <r>
      <rPr>
        <b/>
        <sz val="12"/>
        <rFont val="Arial"/>
        <family val="2"/>
      </rPr>
      <t>3. Lüftungsanlage</t>
    </r>
    <r>
      <rPr>
        <sz val="12"/>
        <rFont val="Arial"/>
        <family val="2"/>
      </rPr>
      <t>, ohne Kondensatablauf und ohne Elektroheizstab!</t>
    </r>
  </si>
  <si>
    <r>
      <t>8. Sanitärarbeiten</t>
    </r>
    <r>
      <rPr>
        <sz val="12"/>
        <rFont val="Arial"/>
        <family val="2"/>
      </rPr>
      <t xml:space="preserve"> ungern aus Zeitmangel</t>
    </r>
  </si>
  <si>
    <r>
      <rPr>
        <b/>
        <sz val="12"/>
        <rFont val="Arial"/>
        <family val="2"/>
      </rPr>
      <t>1. Sole-Wasser Wärmepumpe</t>
    </r>
    <r>
      <rPr>
        <sz val="12"/>
        <rFont val="Arial"/>
        <family val="2"/>
      </rPr>
      <t xml:space="preserve"> der Fa. Nibe,</t>
    </r>
    <r>
      <rPr>
        <b/>
        <sz val="12"/>
        <rFont val="Arial"/>
        <family val="2"/>
      </rPr>
      <t xml:space="preserve"> JAZ: 5,27</t>
    </r>
  </si>
  <si>
    <t xml:space="preserve">Hiermit versichert das €nergie-Sparzentrum- NRW aus Dortmund, dass Ihre Daten nicht unser Haus verlassen. </t>
  </si>
  <si>
    <r>
      <t xml:space="preserve">vorhande Estrichhöhe inkl. 1,5 cm Belag = </t>
    </r>
    <r>
      <rPr>
        <b/>
        <sz val="12"/>
        <rFont val="Arial"/>
        <family val="2"/>
      </rPr>
      <t>Gesamthöhe</t>
    </r>
    <r>
      <rPr>
        <sz val="12"/>
        <rFont val="Arial"/>
        <family val="2"/>
      </rPr>
      <t xml:space="preserve"> bitte angeben</t>
    </r>
  </si>
  <si>
    <t>Wird diese technisch veraltet mit Frostschutz betrieben?</t>
  </si>
  <si>
    <t xml:space="preserve">Mittelwert </t>
  </si>
  <si>
    <r>
      <t xml:space="preserve">Erfolgt die </t>
    </r>
    <r>
      <rPr>
        <b/>
        <sz val="12"/>
        <rFont val="Arial"/>
        <family val="2"/>
      </rPr>
      <t>Warmwasserbereitung</t>
    </r>
    <r>
      <rPr>
        <sz val="12"/>
        <rFont val="Arial"/>
        <family val="2"/>
      </rPr>
      <t xml:space="preserve"> über einen teuren elektrischen Durchlauferhitzer?</t>
    </r>
  </si>
  <si>
    <t>Größe des Heizungs-Pufferspeicher in Liter</t>
  </si>
  <si>
    <t xml:space="preserve">Größe des Brauch- / Trinkwasserspeicher in Liter </t>
  </si>
  <si>
    <t xml:space="preserve">Ganzjährig beheizte Wohnflächen mit 20°C: </t>
  </si>
  <si>
    <t>Anzahl der Wohneinheiten?</t>
  </si>
  <si>
    <r>
      <rPr>
        <b/>
        <sz val="12"/>
        <rFont val="Arial"/>
        <family val="2"/>
      </rPr>
      <t xml:space="preserve">2. Luft-Wasser Wärmepumpe </t>
    </r>
    <r>
      <rPr>
        <sz val="12"/>
        <rFont val="Arial"/>
        <family val="2"/>
      </rPr>
      <t xml:space="preserve">der Fa.Panasonic, </t>
    </r>
    <r>
      <rPr>
        <b/>
        <sz val="12"/>
        <rFont val="Arial"/>
        <family val="2"/>
      </rPr>
      <t xml:space="preserve">JAZ ca. 5,00 </t>
    </r>
  </si>
  <si>
    <t xml:space="preserve"> mit WW Bereitung: </t>
  </si>
  <si>
    <t xml:space="preserve">ohne WW Bereitung: </t>
  </si>
  <si>
    <t>Wärmepumpen- Größenberechnung ca.:</t>
  </si>
  <si>
    <t>X</t>
  </si>
  <si>
    <t>cm</t>
  </si>
  <si>
    <t xml:space="preserve">Dämmen Sie immer zuerst Ihr Haus, das spart die meiste Energie, reduziert die Kosten der Wärmepumpe und reduziert die Vorlauftemperatur des Heizungswassers. </t>
  </si>
  <si>
    <t>Besondere Vermerke:</t>
  </si>
  <si>
    <r>
      <t xml:space="preserve">1. Grundrisszeichnungen </t>
    </r>
    <r>
      <rPr>
        <sz val="12"/>
        <rFont val="Arial"/>
        <family val="2"/>
      </rPr>
      <t>von allen Etagen</t>
    </r>
  </si>
  <si>
    <t>2. Haus-Schnitt</t>
  </si>
  <si>
    <r>
      <t xml:space="preserve">3. </t>
    </r>
    <r>
      <rPr>
        <sz val="12"/>
        <rFont val="Arial"/>
        <family val="2"/>
      </rPr>
      <t>Auszug aus dem</t>
    </r>
    <r>
      <rPr>
        <b/>
        <sz val="12"/>
        <rFont val="Arial"/>
        <family val="2"/>
      </rPr>
      <t xml:space="preserve"> Lageplan </t>
    </r>
    <r>
      <rPr>
        <sz val="12"/>
        <rFont val="Arial"/>
        <family val="2"/>
      </rPr>
      <t>mit Nachbarbebauung</t>
    </r>
  </si>
  <si>
    <r>
      <rPr>
        <b/>
        <sz val="12"/>
        <rFont val="Arial"/>
        <family val="2"/>
      </rPr>
      <t>4.</t>
    </r>
    <r>
      <rPr>
        <sz val="12"/>
        <rFont val="Arial"/>
        <family val="2"/>
      </rPr>
      <t xml:space="preserve"> </t>
    </r>
    <r>
      <rPr>
        <b/>
        <sz val="12"/>
        <rFont val="Arial"/>
        <family val="2"/>
      </rPr>
      <t xml:space="preserve">Wärmeschutznachweis / </t>
    </r>
    <r>
      <rPr>
        <sz val="12"/>
        <rFont val="Arial"/>
        <family val="2"/>
      </rPr>
      <t>EnEV / Gebäudeenergiegesetz (GEG)</t>
    </r>
  </si>
  <si>
    <r>
      <rPr>
        <b/>
        <sz val="12"/>
        <rFont val="Arial"/>
        <family val="2"/>
      </rPr>
      <t>Fenster: Einbaujahr</t>
    </r>
    <r>
      <rPr>
        <sz val="12"/>
        <rFont val="Arial"/>
        <family val="2"/>
      </rPr>
      <t xml:space="preserve"> und gesamter </t>
    </r>
    <r>
      <rPr>
        <b/>
        <sz val="12"/>
        <rFont val="Arial"/>
        <family val="2"/>
      </rPr>
      <t>U-Wert</t>
    </r>
    <r>
      <rPr>
        <sz val="12"/>
        <rFont val="Arial"/>
        <family val="2"/>
      </rPr>
      <t xml:space="preserve"> (Glas inkl. Rahmen)</t>
    </r>
  </si>
  <si>
    <t>Sind Holzbalkendecken vorhanden?</t>
  </si>
  <si>
    <t xml:space="preserve">Öl, Gas, Nachtspeicher, Pellets oder Kohle </t>
  </si>
  <si>
    <t>4. Photovoltaikanlage mit nicht brennbaren Batteriespeicher</t>
  </si>
  <si>
    <r>
      <rPr>
        <b/>
        <sz val="12"/>
        <rFont val="Arial"/>
        <family val="2"/>
      </rPr>
      <t>5. Fotos der alten Anlage</t>
    </r>
    <r>
      <rPr>
        <sz val="12"/>
        <rFont val="Arial"/>
        <family val="2"/>
      </rPr>
      <t xml:space="preserve"> helfen uns sehr für das Angebot. </t>
    </r>
  </si>
  <si>
    <t xml:space="preserve">Dateien können auch per Whats App gesendet werden. Jedoch verarbeiten wir diese äußerst ungern. Diese Datenübermittlung ist nicht geschützt!         </t>
  </si>
  <si>
    <r>
      <rPr>
        <b/>
        <sz val="12"/>
        <rFont val="Arial"/>
        <family val="2"/>
      </rPr>
      <t>5. Solarthermie-Anlage</t>
    </r>
    <r>
      <rPr>
        <sz val="12"/>
        <rFont val="Arial"/>
        <family val="2"/>
      </rPr>
      <t xml:space="preserve"> für die Warmwasser- u. Heizungsunterstützung</t>
    </r>
  </si>
  <si>
    <t>Jahres-Verbräuche: Gas, Öl und Strom</t>
  </si>
  <si>
    <t xml:space="preserve">Entnehmen Sie diese aus den Jahresabrechnungen, zur Kontrolle diese per PDF beifügen. </t>
  </si>
  <si>
    <r>
      <rPr>
        <b/>
        <sz val="12"/>
        <rFont val="Arial"/>
        <family val="2"/>
      </rPr>
      <t>Heizungs-Energieverbrauch</t>
    </r>
    <r>
      <rPr>
        <sz val="12"/>
        <rFont val="Arial"/>
        <family val="2"/>
      </rPr>
      <t xml:space="preserve"> über 3 Jahre in kW/h eingeben.</t>
    </r>
  </si>
  <si>
    <t>Gas kW/h</t>
  </si>
  <si>
    <t xml:space="preserve">Öl in Liter </t>
  </si>
  <si>
    <t xml:space="preserve">Stromverbrauch - Haushalt </t>
  </si>
  <si>
    <t xml:space="preserve">Versorger </t>
  </si>
  <si>
    <t xml:space="preserve">Re- Betrag brutto </t>
  </si>
  <si>
    <t>Preis/kWh</t>
  </si>
  <si>
    <t xml:space="preserve">Stromverbrauch  der Wärmepumpe, falls vorhanden </t>
  </si>
  <si>
    <t>Versorger</t>
  </si>
  <si>
    <t>Den verbilligten WP- Traif bietet nur der örtliche Versorger an.</t>
  </si>
  <si>
    <t xml:space="preserve">NT </t>
  </si>
  <si>
    <t xml:space="preserve">HT </t>
  </si>
  <si>
    <t xml:space="preserve">Re- Betrag gesamt  brutto </t>
  </si>
  <si>
    <r>
      <t xml:space="preserve">Der </t>
    </r>
    <r>
      <rPr>
        <b/>
        <sz val="12"/>
        <rFont val="Arial"/>
        <family val="2"/>
      </rPr>
      <t>Öffentlichkeit</t>
    </r>
    <r>
      <rPr>
        <sz val="12"/>
        <rFont val="Arial"/>
        <family val="2"/>
      </rPr>
      <t xml:space="preserve"> zum Probeschwimmen ohne brennende Augen werden wir 2022 ein </t>
    </r>
    <r>
      <rPr>
        <b/>
        <sz val="12"/>
        <rFont val="Arial"/>
        <family val="2"/>
      </rPr>
      <t>€nergie-neutrales-Hallenbad</t>
    </r>
    <r>
      <rPr>
        <sz val="12"/>
        <rFont val="Arial"/>
        <family val="2"/>
      </rPr>
      <t xml:space="preserve"> präsentieren. 
Eine 50-jährige Garantie auf die für Trinkwasser zugelassene Beschichtung und der weltbesten Gegenstromanlage der Fa. Binder, an der die Olympia Siegerin trainiert, runden das Kaufpaket ab. 
</t>
    </r>
  </si>
  <si>
    <t>Ja / Nein</t>
  </si>
  <si>
    <t>Der ausgefüllte Fragebogen muss erst gespeichert werden, sonst mailen Sie einen leeren an uns. Den Fragebogen bitte nur als Excel-Tabelle mailen. Bei Fragen einfach anrufen.</t>
  </si>
  <si>
    <t xml:space="preserve">Die grünen Felder bitte ausfüllen und nichts verschieben. </t>
  </si>
  <si>
    <t>Datum</t>
  </si>
  <si>
    <r>
      <t xml:space="preserve">Sofern mehr als die Heizung gefördert werden soll, benötigen Sie einen </t>
    </r>
    <r>
      <rPr>
        <b/>
        <sz val="12"/>
        <rFont val="Arial"/>
        <family val="2"/>
      </rPr>
      <t>zugelassenen Energieberate</t>
    </r>
    <r>
      <rPr>
        <sz val="12"/>
        <rFont val="Arial"/>
        <family val="2"/>
      </rPr>
      <t xml:space="preserve">r, der zuvor einen mit 50 % förderfähigen Fahrplan vorlegen muss. Darüber hinaus erhöht sich noch einmal die Gesamtförderung um weitere 5 %.  Sollen wir Sie hierbei unterstützen? </t>
    </r>
  </si>
  <si>
    <t>Jahresverbrauch Haushalt u WP</t>
  </si>
  <si>
    <t xml:space="preserve">Nibe Solewasser-Wärmepumpe (Bohrung) von uns montiert. </t>
  </si>
  <si>
    <t xml:space="preserve">Kostenloser Strom aus der Fassade oder dem Sichtschutz: </t>
  </si>
  <si>
    <t>PV-Dächer, die wir bald dezenter aus verzinktem Stahl anbieten:</t>
  </si>
  <si>
    <t xml:space="preserve">Panasonic - Luftwasser- Wärmepumpe, die beste ohne elektrische Zusatzheizung </t>
  </si>
  <si>
    <t>Und wenn genug Energie eingspart wird, könnte dies die Belohnung sein :)</t>
  </si>
  <si>
    <r>
      <t>wir freuen uns Ihnen den Weg zeigen zu können, Energiekosten auf ein Minimum zu reduzieren. In</t>
    </r>
    <r>
      <rPr>
        <b/>
        <sz val="12"/>
        <rFont val="Arial"/>
        <family val="2"/>
      </rPr>
      <t xml:space="preserve"> Formvollendung </t>
    </r>
    <r>
      <rPr>
        <sz val="12"/>
        <rFont val="Arial"/>
        <family val="2"/>
      </rPr>
      <t xml:space="preserve">mit einem </t>
    </r>
    <r>
      <rPr>
        <b/>
        <sz val="12"/>
        <rFont val="Arial"/>
        <family val="2"/>
      </rPr>
      <t xml:space="preserve">€nergie-Überschuss </t>
    </r>
    <r>
      <rPr>
        <sz val="12"/>
        <rFont val="Arial"/>
        <family val="2"/>
      </rPr>
      <t>von 500 € leben wir seit 2010 auf 600 m² Baujahr 1896 !!! vor. 
Für uns ist es ein beruhigendes Gefühl</t>
    </r>
    <r>
      <rPr>
        <b/>
        <sz val="12"/>
        <rFont val="Arial"/>
        <family val="2"/>
      </rPr>
      <t xml:space="preserve"> kostenlos klimafreundliche Energie </t>
    </r>
    <r>
      <rPr>
        <sz val="12"/>
        <rFont val="Arial"/>
        <family val="2"/>
      </rPr>
      <t>nutzen zu dürfen.</t>
    </r>
    <r>
      <rPr>
        <b/>
        <sz val="12"/>
        <rFont val="Arial"/>
        <family val="2"/>
      </rPr>
      <t xml:space="preserve"> Nochmals ein Dank an die Natur</t>
    </r>
    <r>
      <rPr>
        <sz val="12"/>
        <rFont val="Arial"/>
        <family val="2"/>
      </rPr>
      <t xml:space="preserve">. 
Mit Freude entwickeln wir uns auch stetig weiter. Unser Ziel für 2023 ist es, den  Jahresüberschuss von 500 € auf 12.000 € steigern.
</t>
    </r>
  </si>
  <si>
    <r>
      <t xml:space="preserve">Wir beraten, verkaufen und montieren kein Produkte-Sammelsurium. Es gibt nur einen </t>
    </r>
    <r>
      <rPr>
        <b/>
        <sz val="12"/>
        <rFont val="Arial"/>
        <family val="2"/>
      </rPr>
      <t xml:space="preserve">wirtschaftlichen Testsieger. </t>
    </r>
    <r>
      <rPr>
        <sz val="12"/>
        <rFont val="Arial"/>
        <family val="2"/>
      </rPr>
      <t xml:space="preserve">Deshalb haben wir uns auch von der Luft - Wasser Wärmepumpe, Serie Zubadan von Mitsubishi nach 10 Jahren getrennt und gegen die besser Panasonic ausgetauscht. Beide sind die einzigen, die ohne Elektroheizstab die Heizleistung erreichen.   
Wir sind weder mit den Herstellern verheiratet noch verwandt. Wir sind unabhängig, neutral und stehen nicht unter Verkaufszwang. 
</t>
    </r>
    <r>
      <rPr>
        <b/>
        <sz val="12"/>
        <rFont val="Arial"/>
        <family val="2"/>
      </rPr>
      <t>Ihr</t>
    </r>
    <r>
      <rPr>
        <sz val="12"/>
        <rFont val="Arial"/>
        <family val="2"/>
      </rPr>
      <t xml:space="preserve"> </t>
    </r>
    <r>
      <rPr>
        <b/>
        <sz val="12"/>
        <rFont val="Arial"/>
        <family val="2"/>
      </rPr>
      <t xml:space="preserve">€nergie-Sparzentrum-NRW und Ihr Handwerksmeister Udo Grüning aus Dortmund. 
</t>
    </r>
  </si>
  <si>
    <t>PV- Anlage mit fugenlosem Einlegesystem: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</si>
</sst>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0.00\ &quot;€&quot;_-;\-* #,##0.00\ &quot;€&quot;_-;_-* &quot;-&quot;??\ &quot;€&quot;_-;_-@_-"/>
    <numFmt numFmtId="164" formatCode="_-* #,##0.00\ _€_-;\-* #,##0.00\ _€_-;_-* &quot;-&quot;??\ _€_-;_-@_-"/>
    <numFmt numFmtId="165" formatCode="0\ &quot;km&quot;"/>
    <numFmt numFmtId="166" formatCode="0.00&quot;m²&quot;"/>
    <numFmt numFmtId="167" formatCode="0.00\ &quot;cm&quot;"/>
    <numFmt numFmtId="168" formatCode="0.0\ &quot;m²&quot;"/>
    <numFmt numFmtId="169" formatCode="0\ &quot;l&quot;"/>
    <numFmt numFmtId="170" formatCode="0.0\ &quot;cm&quot;"/>
    <numFmt numFmtId="171" formatCode="#,##0\ &quot;kW/h&quot;"/>
    <numFmt numFmtId="172" formatCode="0.00\ &quot;kW&quot;"/>
    <numFmt numFmtId="173" formatCode="#,##0\ &quot;l&quot;"/>
    <numFmt numFmtId="174" formatCode="0\ &quot;kW&quot;"/>
  </numFmts>
  <fonts count="13" x14ac:knownFonts="1">
    <font>
      <sz val="11"/>
      <color theme="1"/>
      <name val="Calibri"/>
      <family val="2"/>
      <scheme val="minor"/>
    </font>
    <font>
      <sz val="11"/>
      <color theme="1"/>
      <name val="Calibri"/>
      <family val="2"/>
      <scheme val="minor"/>
    </font>
    <font>
      <u/>
      <sz val="10"/>
      <color indexed="12"/>
      <name val="Arial"/>
      <family val="2"/>
    </font>
    <font>
      <b/>
      <sz val="12"/>
      <name val="Arial"/>
      <family val="2"/>
    </font>
    <font>
      <sz val="12"/>
      <name val="Arial"/>
      <family val="2"/>
    </font>
    <font>
      <sz val="12"/>
      <color theme="1"/>
      <name val="Arial"/>
      <family val="2"/>
    </font>
    <font>
      <b/>
      <sz val="12"/>
      <color rgb="FFFF0000"/>
      <name val="Arial"/>
      <family val="2"/>
    </font>
    <font>
      <u/>
      <sz val="12"/>
      <name val="Arial"/>
      <family val="2"/>
    </font>
    <font>
      <sz val="12"/>
      <color rgb="FFFF0000"/>
      <name val="Arial"/>
      <family val="2"/>
    </font>
    <font>
      <u/>
      <sz val="11"/>
      <color theme="10"/>
      <name val="Calibri"/>
      <family val="2"/>
      <scheme val="minor"/>
    </font>
    <font>
      <sz val="11"/>
      <name val="Arial"/>
      <family val="2"/>
    </font>
    <font>
      <b/>
      <sz val="16"/>
      <name val="Arial"/>
      <family val="2"/>
    </font>
    <font>
      <b/>
      <sz val="14"/>
      <name val="Arial"/>
      <family val="2"/>
    </font>
  </fonts>
  <fills count="4">
    <fill>
      <patternFill patternType="none"/>
    </fill>
    <fill>
      <patternFill patternType="gray125"/>
    </fill>
    <fill>
      <patternFill patternType="solid">
        <fgColor indexed="42"/>
        <bgColor indexed="64"/>
      </patternFill>
    </fill>
    <fill>
      <patternFill patternType="solid">
        <fgColor rgb="FFCCFFCC"/>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s>
  <cellStyleXfs count="5">
    <xf numFmtId="0" fontId="0" fillId="0" borderId="0"/>
    <xf numFmtId="164" fontId="1" fillId="0" borderId="0" applyFont="0" applyFill="0" applyBorder="0" applyAlignment="0" applyProtection="0"/>
    <xf numFmtId="0" fontId="2" fillId="0" borderId="0" applyNumberFormat="0" applyFill="0" applyBorder="0" applyAlignment="0" applyProtection="0">
      <alignment vertical="top"/>
      <protection locked="0"/>
    </xf>
    <xf numFmtId="0" fontId="9" fillId="0" borderId="0" applyNumberFormat="0" applyFill="0" applyBorder="0" applyAlignment="0" applyProtection="0"/>
    <xf numFmtId="44" fontId="1" fillId="0" borderId="0" applyFont="0" applyFill="0" applyBorder="0" applyAlignment="0" applyProtection="0"/>
  </cellStyleXfs>
  <cellXfs count="164">
    <xf numFmtId="0" fontId="0" fillId="0" borderId="0" xfId="0"/>
    <xf numFmtId="0" fontId="4" fillId="0" borderId="0" xfId="0" applyFont="1" applyBorder="1" applyProtection="1">
      <protection hidden="1"/>
    </xf>
    <xf numFmtId="0" fontId="3" fillId="0" borderId="0" xfId="0" applyFont="1" applyBorder="1" applyAlignment="1" applyProtection="1">
      <protection hidden="1"/>
    </xf>
    <xf numFmtId="0" fontId="4" fillId="0" borderId="0" xfId="0" applyFont="1" applyProtection="1">
      <protection hidden="1"/>
    </xf>
    <xf numFmtId="0" fontId="5" fillId="0" borderId="0" xfId="0" applyFont="1"/>
    <xf numFmtId="0" fontId="4" fillId="0" borderId="0" xfId="0" applyFont="1" applyFill="1" applyProtection="1">
      <protection hidden="1"/>
    </xf>
    <xf numFmtId="0" fontId="4" fillId="0" borderId="0" xfId="0" applyFont="1" applyFill="1" applyBorder="1" applyAlignment="1" applyProtection="1">
      <alignment horizontal="left" vertical="top" shrinkToFit="1"/>
      <protection hidden="1"/>
    </xf>
    <xf numFmtId="0" fontId="4" fillId="0" borderId="0" xfId="0" applyFont="1" applyFill="1" applyBorder="1" applyProtection="1">
      <protection hidden="1"/>
    </xf>
    <xf numFmtId="0" fontId="4" fillId="0" borderId="0" xfId="0" applyFont="1" applyFill="1" applyBorder="1" applyAlignment="1" applyProtection="1">
      <protection hidden="1"/>
    </xf>
    <xf numFmtId="0" fontId="7" fillId="0" borderId="0" xfId="0" applyFont="1" applyFill="1" applyBorder="1" applyAlignment="1" applyProtection="1">
      <alignment horizontal="center"/>
      <protection locked="0" hidden="1"/>
    </xf>
    <xf numFmtId="0" fontId="3" fillId="0" borderId="0" xfId="0" applyFont="1" applyAlignment="1" applyProtection="1">
      <protection hidden="1"/>
    </xf>
    <xf numFmtId="0" fontId="4" fillId="0" borderId="0" xfId="0" applyFont="1" applyAlignment="1" applyProtection="1">
      <alignment horizontal="center"/>
      <protection hidden="1"/>
    </xf>
    <xf numFmtId="0" fontId="3" fillId="0" borderId="0" xfId="0" applyFont="1" applyFill="1" applyBorder="1" applyAlignment="1" applyProtection="1">
      <alignment horizontal="right"/>
      <protection hidden="1"/>
    </xf>
    <xf numFmtId="0" fontId="8" fillId="0" borderId="12" xfId="0" applyFont="1" applyFill="1" applyBorder="1" applyProtection="1">
      <protection hidden="1"/>
    </xf>
    <xf numFmtId="0" fontId="8" fillId="0" borderId="13" xfId="0" applyFont="1" applyFill="1" applyBorder="1" applyProtection="1">
      <protection hidden="1"/>
    </xf>
    <xf numFmtId="0" fontId="6" fillId="0" borderId="13" xfId="0" applyFont="1" applyFill="1" applyBorder="1" applyProtection="1">
      <protection hidden="1"/>
    </xf>
    <xf numFmtId="0" fontId="4" fillId="0" borderId="13" xfId="0" applyFont="1" applyFill="1" applyBorder="1" applyProtection="1">
      <protection hidden="1"/>
    </xf>
    <xf numFmtId="0" fontId="4" fillId="0" borderId="14" xfId="0" applyFont="1" applyFill="1" applyBorder="1" applyProtection="1">
      <protection hidden="1"/>
    </xf>
    <xf numFmtId="0" fontId="4" fillId="0" borderId="15" xfId="0" applyFont="1" applyFill="1" applyBorder="1" applyProtection="1">
      <protection hidden="1"/>
    </xf>
    <xf numFmtId="0" fontId="4" fillId="0" borderId="16" xfId="0" applyFont="1" applyFill="1" applyBorder="1" applyProtection="1">
      <protection hidden="1"/>
    </xf>
    <xf numFmtId="0" fontId="4" fillId="0" borderId="15" xfId="0" applyFont="1" applyBorder="1" applyProtection="1">
      <protection hidden="1"/>
    </xf>
    <xf numFmtId="0" fontId="4" fillId="0" borderId="16" xfId="0" applyFont="1" applyBorder="1" applyProtection="1">
      <protection hidden="1"/>
    </xf>
    <xf numFmtId="0" fontId="3" fillId="0" borderId="1" xfId="0" applyFont="1" applyBorder="1" applyAlignment="1" applyProtection="1">
      <alignment horizontal="center"/>
      <protection hidden="1"/>
    </xf>
    <xf numFmtId="0" fontId="3" fillId="0" borderId="19" xfId="0" applyFont="1" applyBorder="1" applyAlignment="1" applyProtection="1">
      <alignment horizontal="center"/>
      <protection hidden="1"/>
    </xf>
    <xf numFmtId="0" fontId="3" fillId="0" borderId="1" xfId="0" applyFont="1" applyFill="1" applyBorder="1" applyAlignment="1" applyProtection="1">
      <alignment horizontal="center"/>
      <protection hidden="1"/>
    </xf>
    <xf numFmtId="2" fontId="4" fillId="2" borderId="0" xfId="0" applyNumberFormat="1" applyFont="1" applyFill="1" applyBorder="1" applyProtection="1">
      <protection hidden="1"/>
    </xf>
    <xf numFmtId="0" fontId="4" fillId="0" borderId="7" xfId="0" applyFont="1" applyBorder="1" applyProtection="1">
      <protection hidden="1"/>
    </xf>
    <xf numFmtId="0" fontId="4" fillId="0" borderId="6" xfId="0" applyFont="1" applyBorder="1" applyProtection="1">
      <protection hidden="1"/>
    </xf>
    <xf numFmtId="0" fontId="4" fillId="0" borderId="6" xfId="0" applyFont="1" applyFill="1" applyBorder="1" applyProtection="1">
      <protection hidden="1"/>
    </xf>
    <xf numFmtId="0" fontId="4" fillId="0" borderId="20" xfId="0" applyFont="1" applyBorder="1" applyProtection="1">
      <protection hidden="1"/>
    </xf>
    <xf numFmtId="2" fontId="4" fillId="2" borderId="9" xfId="0" applyNumberFormat="1" applyFont="1" applyFill="1" applyBorder="1" applyProtection="1">
      <protection hidden="1"/>
    </xf>
    <xf numFmtId="0" fontId="4" fillId="0" borderId="8" xfId="0" applyFont="1" applyFill="1" applyBorder="1" applyProtection="1">
      <protection hidden="1"/>
    </xf>
    <xf numFmtId="0" fontId="4" fillId="0" borderId="8" xfId="0" applyFont="1" applyBorder="1" applyProtection="1">
      <protection hidden="1"/>
    </xf>
    <xf numFmtId="166" fontId="4" fillId="0" borderId="0" xfId="0" applyNumberFormat="1" applyFont="1" applyFill="1" applyBorder="1" applyAlignment="1" applyProtection="1">
      <alignment horizontal="center"/>
      <protection hidden="1"/>
    </xf>
    <xf numFmtId="0" fontId="4" fillId="0" borderId="21" xfId="0" applyFont="1" applyBorder="1" applyProtection="1">
      <protection hidden="1"/>
    </xf>
    <xf numFmtId="2" fontId="4" fillId="0" borderId="4" xfId="0" applyNumberFormat="1" applyFont="1" applyBorder="1" applyProtection="1">
      <protection hidden="1"/>
    </xf>
    <xf numFmtId="0" fontId="4" fillId="0" borderId="2" xfId="0" applyFont="1" applyBorder="1" applyProtection="1">
      <protection hidden="1"/>
    </xf>
    <xf numFmtId="2" fontId="4" fillId="0" borderId="3" xfId="0" applyNumberFormat="1" applyFont="1" applyBorder="1" applyProtection="1">
      <protection hidden="1"/>
    </xf>
    <xf numFmtId="167" fontId="4" fillId="0" borderId="0" xfId="0" applyNumberFormat="1" applyFont="1" applyFill="1" applyBorder="1" applyAlignment="1" applyProtection="1">
      <alignment horizontal="center"/>
      <protection hidden="1"/>
    </xf>
    <xf numFmtId="0" fontId="4" fillId="0" borderId="0" xfId="0" applyFont="1" applyAlignment="1" applyProtection="1">
      <alignment horizontal="right"/>
      <protection hidden="1"/>
    </xf>
    <xf numFmtId="0" fontId="6" fillId="0" borderId="15" xfId="0" applyFont="1" applyFill="1" applyBorder="1" applyAlignment="1" applyProtection="1">
      <alignment vertical="center"/>
      <protection hidden="1"/>
    </xf>
    <xf numFmtId="0" fontId="6" fillId="0" borderId="0" xfId="0" applyFont="1" applyFill="1" applyBorder="1" applyAlignment="1" applyProtection="1">
      <alignment vertical="center"/>
      <protection hidden="1"/>
    </xf>
    <xf numFmtId="2" fontId="4" fillId="2" borderId="11" xfId="0" applyNumberFormat="1" applyFont="1" applyFill="1" applyBorder="1" applyProtection="1">
      <protection hidden="1"/>
    </xf>
    <xf numFmtId="0" fontId="3" fillId="0" borderId="0" xfId="0" applyFont="1" applyFill="1" applyAlignment="1" applyProtection="1">
      <alignment horizontal="center"/>
      <protection hidden="1"/>
    </xf>
    <xf numFmtId="0" fontId="4" fillId="0" borderId="15" xfId="0" applyFont="1" applyFill="1" applyBorder="1" applyAlignment="1" applyProtection="1">
      <alignment horizontal="right"/>
      <protection hidden="1"/>
    </xf>
    <xf numFmtId="2" fontId="3" fillId="0" borderId="0" xfId="0" applyNumberFormat="1" applyFont="1" applyBorder="1" applyAlignment="1" applyProtection="1">
      <alignment vertical="center"/>
      <protection hidden="1"/>
    </xf>
    <xf numFmtId="0" fontId="4" fillId="0" borderId="17" xfId="0" applyFont="1" applyFill="1" applyBorder="1" applyProtection="1">
      <protection hidden="1"/>
    </xf>
    <xf numFmtId="0" fontId="4" fillId="0" borderId="11" xfId="0" applyFont="1" applyFill="1" applyBorder="1" applyProtection="1">
      <protection hidden="1"/>
    </xf>
    <xf numFmtId="0" fontId="4" fillId="0" borderId="18" xfId="0" applyFont="1" applyFill="1" applyBorder="1" applyProtection="1">
      <protection hidden="1"/>
    </xf>
    <xf numFmtId="0" fontId="4" fillId="0" borderId="0" xfId="0" applyFont="1" applyBorder="1" applyAlignment="1" applyProtection="1">
      <protection hidden="1"/>
    </xf>
    <xf numFmtId="0" fontId="4" fillId="0" borderId="0" xfId="0" applyFont="1" applyFill="1" applyBorder="1" applyAlignment="1" applyProtection="1">
      <alignment horizontal="center"/>
      <protection hidden="1"/>
    </xf>
    <xf numFmtId="0" fontId="3" fillId="0" borderId="15" xfId="0" applyFont="1" applyFill="1" applyBorder="1" applyProtection="1">
      <protection hidden="1"/>
    </xf>
    <xf numFmtId="0" fontId="3" fillId="0" borderId="0" xfId="0" applyFont="1" applyAlignment="1" applyProtection="1">
      <alignment horizontal="center"/>
      <protection hidden="1"/>
    </xf>
    <xf numFmtId="0" fontId="3" fillId="0" borderId="0" xfId="0" applyFont="1" applyBorder="1" applyAlignment="1" applyProtection="1">
      <alignment horizontal="center"/>
      <protection hidden="1"/>
    </xf>
    <xf numFmtId="0" fontId="4" fillId="0" borderId="0" xfId="0" applyFont="1" applyAlignment="1" applyProtection="1">
      <alignment horizontal="left"/>
      <protection hidden="1"/>
    </xf>
    <xf numFmtId="0" fontId="4" fillId="0" borderId="0" xfId="0" applyFont="1" applyBorder="1" applyAlignment="1" applyProtection="1">
      <alignment horizontal="left"/>
      <protection hidden="1"/>
    </xf>
    <xf numFmtId="0" fontId="4" fillId="0" borderId="0" xfId="0" applyFont="1" applyAlignment="1" applyProtection="1">
      <alignment vertical="top"/>
      <protection hidden="1"/>
    </xf>
    <xf numFmtId="0" fontId="4" fillId="0" borderId="0" xfId="0" applyFont="1" applyAlignment="1"/>
    <xf numFmtId="0" fontId="4" fillId="0" borderId="0" xfId="0" applyFont="1" applyBorder="1" applyAlignment="1" applyProtection="1">
      <alignment vertical="top"/>
      <protection hidden="1"/>
    </xf>
    <xf numFmtId="0" fontId="3" fillId="0" borderId="0" xfId="0" applyFont="1" applyFill="1" applyAlignment="1" applyProtection="1">
      <protection hidden="1"/>
    </xf>
    <xf numFmtId="0" fontId="3" fillId="0" borderId="0" xfId="0" applyFont="1" applyFill="1" applyBorder="1" applyAlignment="1" applyProtection="1">
      <protection hidden="1"/>
    </xf>
    <xf numFmtId="0" fontId="4" fillId="0" borderId="0" xfId="0" applyFont="1" applyFill="1" applyAlignment="1"/>
    <xf numFmtId="0" fontId="4" fillId="0" borderId="0" xfId="0" applyFont="1" applyFill="1" applyAlignment="1" applyProtection="1">
      <protection hidden="1"/>
    </xf>
    <xf numFmtId="0" fontId="4" fillId="0" borderId="0" xfId="0" applyFont="1" applyFill="1" applyBorder="1" applyAlignment="1"/>
    <xf numFmtId="0" fontId="4" fillId="0" borderId="0" xfId="0" applyFont="1" applyBorder="1" applyAlignment="1"/>
    <xf numFmtId="0" fontId="4" fillId="0" borderId="0" xfId="3" applyFont="1" applyBorder="1" applyAlignment="1" applyProtection="1">
      <protection hidden="1"/>
    </xf>
    <xf numFmtId="0" fontId="4" fillId="0" borderId="0" xfId="0" applyFont="1" applyBorder="1" applyAlignment="1">
      <alignment vertical="top"/>
    </xf>
    <xf numFmtId="0" fontId="3" fillId="0" borderId="0" xfId="0" applyFont="1" applyBorder="1" applyAlignment="1" applyProtection="1">
      <alignment horizontal="left" vertical="top"/>
      <protection hidden="1"/>
    </xf>
    <xf numFmtId="0" fontId="4" fillId="0" borderId="0" xfId="0" applyFont="1" applyFill="1" applyBorder="1" applyAlignment="1" applyProtection="1">
      <alignment horizontal="right"/>
      <protection hidden="1"/>
    </xf>
    <xf numFmtId="168" fontId="3" fillId="0" borderId="5" xfId="0" applyNumberFormat="1" applyFont="1" applyBorder="1" applyAlignment="1" applyProtection="1">
      <alignment horizontal="center"/>
      <protection hidden="1"/>
    </xf>
    <xf numFmtId="168" fontId="4" fillId="2" borderId="1" xfId="0" applyNumberFormat="1" applyFont="1" applyFill="1" applyBorder="1" applyAlignment="1" applyProtection="1">
      <alignment horizontal="center"/>
      <protection locked="0" hidden="1"/>
    </xf>
    <xf numFmtId="168" fontId="4" fillId="2" borderId="4" xfId="0" applyNumberFormat="1" applyFont="1" applyFill="1" applyBorder="1" applyAlignment="1" applyProtection="1">
      <alignment horizontal="center"/>
      <protection locked="0" hidden="1"/>
    </xf>
    <xf numFmtId="168" fontId="4" fillId="0" borderId="0" xfId="0" applyNumberFormat="1" applyFont="1" applyAlignment="1" applyProtection="1">
      <protection hidden="1"/>
    </xf>
    <xf numFmtId="0" fontId="4" fillId="0" borderId="0" xfId="0" applyFont="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171" fontId="4" fillId="0" borderId="0" xfId="1" applyNumberFormat="1" applyFont="1" applyFill="1" applyBorder="1" applyAlignment="1" applyProtection="1">
      <protection locked="0" hidden="1"/>
    </xf>
    <xf numFmtId="0" fontId="4" fillId="0" borderId="0" xfId="0" applyFont="1" applyAlignment="1" applyProtection="1">
      <alignment horizontal="center" vertical="center"/>
      <protection hidden="1"/>
    </xf>
    <xf numFmtId="0" fontId="3" fillId="0" borderId="11" xfId="0" applyFont="1" applyFill="1" applyBorder="1" applyAlignment="1" applyProtection="1">
      <alignment horizontal="center"/>
      <protection hidden="1"/>
    </xf>
    <xf numFmtId="0" fontId="4" fillId="0" borderId="11" xfId="0" applyFont="1" applyFill="1" applyBorder="1" applyAlignment="1" applyProtection="1">
      <protection hidden="1"/>
    </xf>
    <xf numFmtId="0" fontId="4" fillId="0" borderId="11" xfId="0" applyFont="1" applyBorder="1" applyAlignment="1" applyProtection="1">
      <protection hidden="1"/>
    </xf>
    <xf numFmtId="0" fontId="3" fillId="0" borderId="11" xfId="0" applyFont="1" applyBorder="1" applyAlignment="1" applyProtection="1">
      <protection hidden="1"/>
    </xf>
    <xf numFmtId="168" fontId="3" fillId="0" borderId="5" xfId="0" applyNumberFormat="1" applyFont="1" applyBorder="1" applyAlignment="1">
      <alignment horizontal="center"/>
    </xf>
    <xf numFmtId="168" fontId="4" fillId="0" borderId="11" xfId="0" applyNumberFormat="1" applyFont="1" applyBorder="1" applyAlignment="1" applyProtection="1">
      <protection hidden="1"/>
    </xf>
    <xf numFmtId="168" fontId="4" fillId="0" borderId="11" xfId="0" applyNumberFormat="1" applyFont="1" applyBorder="1" applyAlignment="1">
      <alignment horizontal="right" vertical="center"/>
    </xf>
    <xf numFmtId="172" fontId="3" fillId="0" borderId="0" xfId="0" applyNumberFormat="1" applyFont="1" applyAlignment="1" applyProtection="1">
      <alignment horizontal="center" vertical="center"/>
      <protection hidden="1"/>
    </xf>
    <xf numFmtId="0" fontId="4" fillId="3" borderId="5" xfId="0" applyNumberFormat="1" applyFont="1" applyFill="1" applyBorder="1" applyAlignment="1" applyProtection="1">
      <alignment horizontal="center"/>
      <protection locked="0" hidden="1"/>
    </xf>
    <xf numFmtId="0" fontId="4" fillId="3" borderId="1" xfId="0" applyNumberFormat="1" applyFont="1" applyFill="1" applyBorder="1" applyAlignment="1" applyProtection="1">
      <alignment horizontal="center"/>
      <protection locked="0" hidden="1"/>
    </xf>
    <xf numFmtId="167" fontId="4" fillId="3" borderId="1" xfId="0" applyNumberFormat="1" applyFont="1" applyFill="1" applyBorder="1" applyAlignment="1" applyProtection="1">
      <alignment vertical="center"/>
      <protection locked="0" hidden="1"/>
    </xf>
    <xf numFmtId="167" fontId="4" fillId="3" borderId="1" xfId="0" applyNumberFormat="1" applyFont="1" applyFill="1" applyBorder="1" applyAlignment="1" applyProtection="1">
      <alignment horizontal="center"/>
      <protection locked="0" hidden="1"/>
    </xf>
    <xf numFmtId="171" fontId="4" fillId="3" borderId="1" xfId="1" applyNumberFormat="1" applyFont="1" applyFill="1" applyBorder="1" applyAlignment="1" applyProtection="1">
      <protection locked="0" hidden="1"/>
    </xf>
    <xf numFmtId="171" fontId="4" fillId="3" borderId="22" xfId="1" applyNumberFormat="1" applyFont="1" applyFill="1" applyBorder="1" applyAlignment="1" applyProtection="1">
      <protection locked="0" hidden="1"/>
    </xf>
    <xf numFmtId="0" fontId="3" fillId="0" borderId="0" xfId="0" applyFont="1" applyAlignment="1" applyProtection="1">
      <alignment horizontal="right"/>
      <protection hidden="1"/>
    </xf>
    <xf numFmtId="14" fontId="3" fillId="0" borderId="0" xfId="0" applyNumberFormat="1" applyFont="1" applyBorder="1" applyAlignment="1" applyProtection="1">
      <protection hidden="1"/>
    </xf>
    <xf numFmtId="0" fontId="4" fillId="0" borderId="0" xfId="0" applyFont="1" applyBorder="1" applyAlignment="1" applyProtection="1">
      <alignment horizontal="right"/>
      <protection hidden="1"/>
    </xf>
    <xf numFmtId="0" fontId="4" fillId="0" borderId="0" xfId="0" applyFont="1" applyAlignment="1" applyProtection="1">
      <protection hidden="1"/>
    </xf>
    <xf numFmtId="0" fontId="3" fillId="0" borderId="0" xfId="0" applyFont="1" applyAlignment="1"/>
    <xf numFmtId="0" fontId="4" fillId="0" borderId="10" xfId="0" applyFont="1" applyBorder="1" applyAlignment="1" applyProtection="1">
      <alignment vertical="top"/>
      <protection hidden="1"/>
    </xf>
    <xf numFmtId="0" fontId="3" fillId="0" borderId="0" xfId="0" applyFont="1" applyFill="1" applyBorder="1" applyAlignment="1" applyProtection="1">
      <alignment horizontal="center"/>
      <protection hidden="1"/>
    </xf>
    <xf numFmtId="0" fontId="4" fillId="0" borderId="0" xfId="0" applyFont="1" applyFill="1" applyBorder="1" applyAlignment="1" applyProtection="1">
      <alignment horizontal="left"/>
      <protection hidden="1"/>
    </xf>
    <xf numFmtId="0" fontId="11" fillId="0" borderId="11" xfId="0" applyFont="1" applyFill="1" applyBorder="1" applyAlignment="1" applyProtection="1">
      <alignment horizontal="left" vertical="center"/>
      <protection hidden="1"/>
    </xf>
    <xf numFmtId="0" fontId="11" fillId="0" borderId="11" xfId="0" applyFont="1" applyBorder="1" applyAlignment="1" applyProtection="1">
      <alignment horizontal="left" vertical="center"/>
      <protection hidden="1"/>
    </xf>
    <xf numFmtId="0" fontId="4" fillId="2" borderId="9" xfId="0" applyFont="1" applyFill="1" applyBorder="1" applyAlignment="1"/>
    <xf numFmtId="0" fontId="4" fillId="2" borderId="23" xfId="0" applyFont="1" applyFill="1" applyBorder="1" applyAlignment="1"/>
    <xf numFmtId="0" fontId="4" fillId="2" borderId="3" xfId="0" applyFont="1" applyFill="1" applyBorder="1" applyAlignment="1"/>
    <xf numFmtId="0" fontId="4" fillId="2" borderId="9" xfId="0" applyFont="1" applyFill="1" applyBorder="1" applyAlignment="1" applyProtection="1">
      <protection locked="0" hidden="1"/>
    </xf>
    <xf numFmtId="168" fontId="3" fillId="0" borderId="0" xfId="0" applyNumberFormat="1" applyFont="1" applyFill="1" applyBorder="1" applyAlignment="1" applyProtection="1">
      <alignment horizontal="center" vertical="center"/>
      <protection locked="0" hidden="1"/>
    </xf>
    <xf numFmtId="0" fontId="4" fillId="2" borderId="1" xfId="0" applyFont="1" applyFill="1" applyBorder="1" applyAlignment="1" applyProtection="1">
      <alignment horizontal="center" vertical="center"/>
      <protection locked="0" hidden="1"/>
    </xf>
    <xf numFmtId="49" fontId="4" fillId="2" borderId="1" xfId="0" applyNumberFormat="1" applyFont="1" applyFill="1" applyBorder="1" applyAlignment="1" applyProtection="1">
      <alignment horizontal="center" vertical="center"/>
      <protection hidden="1"/>
    </xf>
    <xf numFmtId="165" fontId="4" fillId="2" borderId="1" xfId="0" applyNumberFormat="1" applyFont="1" applyFill="1" applyBorder="1" applyAlignment="1" applyProtection="1">
      <alignment horizontal="center" vertical="center"/>
      <protection locked="0" hidden="1"/>
    </xf>
    <xf numFmtId="0" fontId="4" fillId="0" borderId="0" xfId="0" applyFont="1" applyFill="1" applyBorder="1" applyAlignment="1" applyProtection="1">
      <alignment vertical="center" wrapText="1"/>
      <protection hidden="1"/>
    </xf>
    <xf numFmtId="170" fontId="4" fillId="3" borderId="1" xfId="0" applyNumberFormat="1" applyFont="1" applyFill="1" applyBorder="1" applyAlignment="1" applyProtection="1">
      <alignment horizontal="center" vertical="center"/>
      <protection locked="0" hidden="1"/>
    </xf>
    <xf numFmtId="0" fontId="4" fillId="3" borderId="1" xfId="0" applyFont="1" applyFill="1" applyBorder="1" applyAlignment="1" applyProtection="1">
      <alignment horizontal="center" vertical="center"/>
      <protection locked="0" hidden="1"/>
    </xf>
    <xf numFmtId="0" fontId="4" fillId="0" borderId="0" xfId="0" applyFont="1" applyFill="1" applyBorder="1" applyAlignment="1" applyProtection="1">
      <alignment horizontal="left" vertical="center" wrapText="1"/>
      <protection hidden="1"/>
    </xf>
    <xf numFmtId="0" fontId="10" fillId="3" borderId="1" xfId="0" applyFont="1" applyFill="1" applyBorder="1" applyAlignment="1" applyProtection="1">
      <alignment horizontal="center" vertical="center"/>
      <protection locked="0" hidden="1"/>
    </xf>
    <xf numFmtId="0" fontId="4" fillId="3" borderId="5" xfId="0" applyFont="1" applyFill="1" applyBorder="1" applyAlignment="1" applyProtection="1">
      <alignment horizontal="center" vertical="center"/>
      <protection locked="0" hidden="1"/>
    </xf>
    <xf numFmtId="169" fontId="4" fillId="3" borderId="1" xfId="0" applyNumberFormat="1" applyFont="1" applyFill="1" applyBorder="1" applyAlignment="1" applyProtection="1">
      <alignment horizontal="center" vertical="center"/>
      <protection locked="0" hidden="1"/>
    </xf>
    <xf numFmtId="168" fontId="4" fillId="3" borderId="1" xfId="0" applyNumberFormat="1" applyFont="1" applyFill="1" applyBorder="1" applyAlignment="1" applyProtection="1">
      <alignment horizontal="center" vertical="center"/>
      <protection locked="0" hidden="1"/>
    </xf>
    <xf numFmtId="14" fontId="4" fillId="2" borderId="1" xfId="0" applyNumberFormat="1" applyFont="1" applyFill="1" applyBorder="1" applyAlignment="1" applyProtection="1">
      <alignment horizontal="center" vertical="center"/>
      <protection locked="0" hidden="1"/>
    </xf>
    <xf numFmtId="171" fontId="3" fillId="0" borderId="0" xfId="1" applyNumberFormat="1" applyFont="1" applyFill="1" applyBorder="1" applyAlignment="1" applyProtection="1">
      <protection locked="0" hidden="1"/>
    </xf>
    <xf numFmtId="0" fontId="4" fillId="0" borderId="0" xfId="0" applyFont="1" applyFill="1" applyAlignment="1" applyProtection="1">
      <alignment horizontal="center" vertical="center"/>
      <protection hidden="1"/>
    </xf>
    <xf numFmtId="0" fontId="4" fillId="0" borderId="11" xfId="0" applyFont="1" applyFill="1" applyBorder="1" applyAlignment="1" applyProtection="1">
      <alignment horizontal="center" vertical="center"/>
      <protection hidden="1"/>
    </xf>
    <xf numFmtId="14" fontId="4" fillId="2" borderId="1" xfId="0" applyNumberFormat="1" applyFont="1" applyFill="1" applyBorder="1" applyAlignment="1" applyProtection="1">
      <alignment vertical="center"/>
      <protection hidden="1"/>
    </xf>
    <xf numFmtId="0" fontId="3" fillId="0" borderId="0" xfId="0" applyFont="1" applyFill="1" applyBorder="1" applyAlignment="1" applyProtection="1">
      <alignment vertical="center" wrapText="1"/>
      <protection hidden="1"/>
    </xf>
    <xf numFmtId="0" fontId="4" fillId="2" borderId="9" xfId="0" applyFont="1" applyFill="1" applyBorder="1" applyAlignment="1" applyProtection="1">
      <alignment horizontal="left"/>
      <protection locked="0" hidden="1"/>
    </xf>
    <xf numFmtId="49" fontId="4" fillId="2" borderId="9" xfId="0" applyNumberFormat="1" applyFont="1" applyFill="1" applyBorder="1" applyAlignment="1" applyProtection="1">
      <alignment horizontal="left"/>
      <protection locked="0" hidden="1"/>
    </xf>
    <xf numFmtId="0" fontId="4" fillId="2" borderId="23" xfId="0" applyFont="1" applyFill="1" applyBorder="1" applyAlignment="1">
      <alignment horizontal="left" vertical="center"/>
    </xf>
    <xf numFmtId="0" fontId="4" fillId="2" borderId="3" xfId="0" applyFont="1" applyFill="1" applyBorder="1" applyAlignment="1">
      <alignment horizontal="left" vertical="center"/>
    </xf>
    <xf numFmtId="0" fontId="4" fillId="2" borderId="9" xfId="0" applyFont="1" applyFill="1" applyBorder="1" applyAlignment="1">
      <alignment horizontal="left" vertical="center"/>
    </xf>
    <xf numFmtId="0" fontId="3" fillId="2" borderId="1" xfId="0" applyFont="1" applyFill="1" applyBorder="1" applyAlignment="1" applyProtection="1">
      <alignment horizontal="center" vertical="center"/>
      <protection hidden="1"/>
    </xf>
    <xf numFmtId="0" fontId="4" fillId="0" borderId="0" xfId="0" applyFont="1" applyAlignment="1" applyProtection="1">
      <alignment horizontal="left" vertical="top" wrapText="1"/>
      <protection hidden="1"/>
    </xf>
    <xf numFmtId="0" fontId="4" fillId="0" borderId="0" xfId="0" applyFont="1" applyFill="1" applyAlignment="1" applyProtection="1">
      <alignment horizontal="left"/>
      <protection hidden="1"/>
    </xf>
    <xf numFmtId="0" fontId="4" fillId="0" borderId="0" xfId="0" applyFont="1" applyFill="1" applyBorder="1" applyAlignment="1" applyProtection="1">
      <alignment horizontal="left" vertical="top" wrapText="1"/>
      <protection hidden="1"/>
    </xf>
    <xf numFmtId="0" fontId="4" fillId="0" borderId="0" xfId="0" applyFont="1"/>
    <xf numFmtId="0" fontId="12" fillId="0" borderId="0" xfId="0" applyFont="1" applyProtection="1">
      <protection hidden="1"/>
    </xf>
    <xf numFmtId="0" fontId="3" fillId="0" borderId="0" xfId="0" applyFont="1" applyProtection="1">
      <protection hidden="1"/>
    </xf>
    <xf numFmtId="0" fontId="4" fillId="3" borderId="1" xfId="0" applyFont="1" applyFill="1" applyBorder="1" applyAlignment="1" applyProtection="1">
      <alignment horizontal="center" vertical="center"/>
      <protection hidden="1"/>
    </xf>
    <xf numFmtId="173" fontId="4" fillId="3" borderId="1" xfId="1" applyNumberFormat="1" applyFont="1" applyFill="1" applyBorder="1" applyAlignment="1" applyProtection="1">
      <protection locked="0" hidden="1"/>
    </xf>
    <xf numFmtId="164" fontId="4" fillId="0" borderId="0" xfId="0" applyNumberFormat="1" applyFont="1" applyProtection="1">
      <protection hidden="1"/>
    </xf>
    <xf numFmtId="0" fontId="4" fillId="3" borderId="1" xfId="0" applyFont="1" applyFill="1" applyBorder="1" applyProtection="1">
      <protection hidden="1"/>
    </xf>
    <xf numFmtId="44" fontId="4" fillId="3" borderId="1" xfId="4" applyFont="1" applyFill="1" applyBorder="1" applyAlignment="1" applyProtection="1">
      <protection locked="0" hidden="1"/>
    </xf>
    <xf numFmtId="44" fontId="4" fillId="0" borderId="0" xfId="0" applyNumberFormat="1" applyFont="1" applyAlignment="1" applyProtection="1">
      <alignment horizontal="right"/>
      <protection hidden="1"/>
    </xf>
    <xf numFmtId="44" fontId="4" fillId="0" borderId="0" xfId="4" applyFont="1" applyFill="1" applyBorder="1" applyAlignment="1" applyProtection="1">
      <protection locked="0" hidden="1"/>
    </xf>
    <xf numFmtId="172" fontId="4" fillId="0" borderId="0" xfId="0" applyNumberFormat="1" applyFont="1" applyAlignment="1" applyProtection="1">
      <alignment horizontal="center" vertical="center"/>
      <protection hidden="1"/>
    </xf>
    <xf numFmtId="44" fontId="3" fillId="0" borderId="0" xfId="4" applyFont="1" applyFill="1" applyBorder="1" applyAlignment="1" applyProtection="1">
      <protection locked="0" hidden="1"/>
    </xf>
    <xf numFmtId="44" fontId="4" fillId="0" borderId="0" xfId="0" applyNumberFormat="1" applyFont="1" applyProtection="1">
      <protection hidden="1"/>
    </xf>
    <xf numFmtId="0" fontId="4" fillId="0" borderId="0" xfId="0" applyFont="1" applyAlignment="1" applyProtection="1">
      <alignment horizontal="left" vertical="top"/>
      <protection hidden="1"/>
    </xf>
    <xf numFmtId="0" fontId="3" fillId="0" borderId="0" xfId="0" applyFont="1" applyAlignment="1" applyProtection="1">
      <alignment horizontal="left"/>
      <protection hidden="1"/>
    </xf>
    <xf numFmtId="1" fontId="4" fillId="3" borderId="1" xfId="0" applyNumberFormat="1" applyFont="1" applyFill="1" applyBorder="1" applyAlignment="1" applyProtection="1">
      <alignment horizontal="center" vertical="center"/>
      <protection locked="0" hidden="1"/>
    </xf>
    <xf numFmtId="174" fontId="4" fillId="3" borderId="1" xfId="0" applyNumberFormat="1" applyFont="1" applyFill="1" applyBorder="1" applyAlignment="1" applyProtection="1">
      <alignment horizontal="center" vertical="center"/>
      <protection hidden="1"/>
    </xf>
    <xf numFmtId="0" fontId="8" fillId="0" borderId="0" xfId="0" applyFont="1" applyAlignment="1" applyProtection="1">
      <alignment horizontal="center"/>
      <protection hidden="1"/>
    </xf>
    <xf numFmtId="0" fontId="9" fillId="0" borderId="0" xfId="3" applyProtection="1">
      <protection hidden="1"/>
    </xf>
    <xf numFmtId="0" fontId="4" fillId="0" borderId="0" xfId="0" applyFont="1" applyAlignment="1">
      <alignment horizontal="left" vertical="top" wrapText="1"/>
    </xf>
    <xf numFmtId="49" fontId="4" fillId="2" borderId="9" xfId="0" applyNumberFormat="1" applyFont="1" applyFill="1" applyBorder="1" applyAlignment="1">
      <alignment horizontal="left" vertical="center"/>
    </xf>
    <xf numFmtId="0" fontId="4" fillId="0" borderId="0" xfId="0" applyFont="1" applyFill="1" applyBorder="1" applyAlignment="1" applyProtection="1">
      <alignment horizontal="left" vertical="top" wrapText="1"/>
      <protection hidden="1"/>
    </xf>
    <xf numFmtId="0" fontId="3" fillId="0" borderId="11" xfId="0" applyFont="1" applyFill="1" applyBorder="1" applyAlignment="1" applyProtection="1">
      <alignment horizontal="left" vertical="top" wrapText="1"/>
      <protection hidden="1"/>
    </xf>
    <xf numFmtId="0" fontId="4" fillId="0" borderId="0" xfId="0" applyFont="1" applyAlignment="1" applyProtection="1">
      <alignment horizontal="left" vertical="top" wrapText="1"/>
      <protection hidden="1"/>
    </xf>
    <xf numFmtId="0" fontId="4" fillId="0" borderId="0" xfId="0" applyFont="1" applyAlignment="1">
      <alignment horizontal="left" vertical="top" wrapText="1"/>
    </xf>
    <xf numFmtId="0" fontId="4" fillId="0" borderId="0" xfId="0" applyFont="1" applyBorder="1" applyAlignment="1" applyProtection="1">
      <alignment horizontal="left" vertical="top" wrapText="1"/>
      <protection hidden="1"/>
    </xf>
    <xf numFmtId="0" fontId="4" fillId="0" borderId="0" xfId="0" applyFont="1" applyFill="1" applyAlignment="1" applyProtection="1">
      <alignment horizontal="left"/>
      <protection hidden="1"/>
    </xf>
    <xf numFmtId="0" fontId="3" fillId="0" borderId="0" xfId="0" applyFont="1" applyAlignment="1" applyProtection="1">
      <alignment horizontal="left"/>
      <protection hidden="1"/>
    </xf>
    <xf numFmtId="0" fontId="4" fillId="0" borderId="2" xfId="0" applyFont="1" applyBorder="1" applyAlignment="1" applyProtection="1">
      <alignment horizontal="left" vertical="top"/>
      <protection locked="0" hidden="1"/>
    </xf>
    <xf numFmtId="0" fontId="4" fillId="0" borderId="3" xfId="0" applyFont="1" applyBorder="1" applyAlignment="1" applyProtection="1">
      <alignment horizontal="left" vertical="top"/>
      <protection locked="0" hidden="1"/>
    </xf>
    <xf numFmtId="0" fontId="4" fillId="0" borderId="4" xfId="0" applyFont="1" applyBorder="1" applyAlignment="1" applyProtection="1">
      <alignment horizontal="left" vertical="top"/>
      <protection locked="0" hidden="1"/>
    </xf>
    <xf numFmtId="0" fontId="3" fillId="0" borderId="0" xfId="0" applyFont="1" applyAlignment="1" applyProtection="1">
      <alignment horizontal="left" vertical="top" wrapText="1"/>
      <protection hidden="1"/>
    </xf>
  </cellXfs>
  <cellStyles count="5">
    <cellStyle name="Komma" xfId="1" builtinId="3"/>
    <cellStyle name="Link" xfId="2" builtinId="8" hidden="1"/>
    <cellStyle name="Link" xfId="3" builtinId="8"/>
    <cellStyle name="Standard" xfId="0" builtinId="0"/>
    <cellStyle name="Währung" xfId="4" builtinId="4"/>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156</xdr:row>
      <xdr:rowOff>88900</xdr:rowOff>
    </xdr:from>
    <xdr:to>
      <xdr:col>1</xdr:col>
      <xdr:colOff>175057</xdr:colOff>
      <xdr:row>163</xdr:row>
      <xdr:rowOff>150813</xdr:rowOff>
    </xdr:to>
    <xdr:pic>
      <xdr:nvPicPr>
        <xdr:cNvPr id="3" name="Picture 93" descr="Unterschrift">
          <a:extLst>
            <a:ext uri="{FF2B5EF4-FFF2-40B4-BE49-F238E27FC236}">
              <a16:creationId xmlns:a16="http://schemas.microsoft.com/office/drawing/2014/main" id="{EFECC24C-EB35-429F-885A-D225C1E03BC5}"/>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lum bright="-54000" contrast="24000"/>
        </a:blip>
        <a:srcRect/>
        <a:stretch>
          <a:fillRect/>
        </a:stretch>
      </xdr:blipFill>
      <xdr:spPr bwMode="auto">
        <a:xfrm>
          <a:off x="0" y="36874450"/>
          <a:ext cx="1470457" cy="1395413"/>
        </a:xfrm>
        <a:prstGeom prst="rect">
          <a:avLst/>
        </a:prstGeom>
        <a:noFill/>
        <a:ln w="9525">
          <a:noFill/>
          <a:miter lim="800000"/>
          <a:headEnd/>
          <a:tailEnd/>
        </a:ln>
      </xdr:spPr>
    </xdr:pic>
    <xdr:clientData/>
  </xdr:twoCellAnchor>
  <xdr:twoCellAnchor editAs="oneCell">
    <xdr:from>
      <xdr:col>0</xdr:col>
      <xdr:colOff>225136</xdr:colOff>
      <xdr:row>186</xdr:row>
      <xdr:rowOff>132255</xdr:rowOff>
    </xdr:from>
    <xdr:to>
      <xdr:col>4</xdr:col>
      <xdr:colOff>476250</xdr:colOff>
      <xdr:row>202</xdr:row>
      <xdr:rowOff>99581</xdr:rowOff>
    </xdr:to>
    <xdr:pic>
      <xdr:nvPicPr>
        <xdr:cNvPr id="5" name="Grafik 6">
          <a:extLst>
            <a:ext uri="{FF2B5EF4-FFF2-40B4-BE49-F238E27FC236}">
              <a16:creationId xmlns:a16="http://schemas.microsoft.com/office/drawing/2014/main" id="{945A25FB-3E12-454D-BA24-DF01DB32B7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9355" t="16972" r="40167" b="16039"/>
        <a:stretch>
          <a:fillRect/>
        </a:stretch>
      </xdr:blipFill>
      <xdr:spPr bwMode="auto">
        <a:xfrm>
          <a:off x="225136" y="43782732"/>
          <a:ext cx="4199659" cy="3015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187</xdr:row>
      <xdr:rowOff>44065</xdr:rowOff>
    </xdr:from>
    <xdr:to>
      <xdr:col>12</xdr:col>
      <xdr:colOff>6926</xdr:colOff>
      <xdr:row>203</xdr:row>
      <xdr:rowOff>6134</xdr:rowOff>
    </xdr:to>
    <xdr:pic>
      <xdr:nvPicPr>
        <xdr:cNvPr id="6" name="Grafik 20" descr="Let the sunshine in! Almaden glass-glass PV modules. Werden Sie Trendsetter  für nachhaltige Stromgewinnung - PDF Kostenfreier Download">
          <a:extLst>
            <a:ext uri="{FF2B5EF4-FFF2-40B4-BE49-F238E27FC236}">
              <a16:creationId xmlns:a16="http://schemas.microsoft.com/office/drawing/2014/main" id="{4DCFB565-FBD9-457B-AD66-D49E412B55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97136" y="43885042"/>
          <a:ext cx="4596245" cy="301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268432</xdr:colOff>
      <xdr:row>207</xdr:row>
      <xdr:rowOff>184887</xdr:rowOff>
    </xdr:from>
    <xdr:to>
      <xdr:col>2</xdr:col>
      <xdr:colOff>771990</xdr:colOff>
      <xdr:row>232</xdr:row>
      <xdr:rowOff>14530</xdr:rowOff>
    </xdr:to>
    <xdr:pic>
      <xdr:nvPicPr>
        <xdr:cNvPr id="2" name="Grafik 1">
          <a:extLst>
            <a:ext uri="{FF2B5EF4-FFF2-40B4-BE49-F238E27FC236}">
              <a16:creationId xmlns:a16="http://schemas.microsoft.com/office/drawing/2014/main" id="{D1CCFBB5-23D7-42E8-8902-187C4BFDD2AC}"/>
            </a:ext>
          </a:extLst>
        </xdr:cNvPr>
        <xdr:cNvPicPr>
          <a:picLocks noChangeAspect="1"/>
        </xdr:cNvPicPr>
      </xdr:nvPicPr>
      <xdr:blipFill>
        <a:blip xmlns:r="http://schemas.openxmlformats.org/officeDocument/2006/relationships" r:embed="rId4"/>
        <a:stretch>
          <a:fillRect/>
        </a:stretch>
      </xdr:blipFill>
      <xdr:spPr>
        <a:xfrm>
          <a:off x="268432" y="47835864"/>
          <a:ext cx="2884808" cy="4592143"/>
        </a:xfrm>
        <a:prstGeom prst="rect">
          <a:avLst/>
        </a:prstGeom>
      </xdr:spPr>
    </xdr:pic>
    <xdr:clientData/>
  </xdr:twoCellAnchor>
  <xdr:twoCellAnchor editAs="oneCell">
    <xdr:from>
      <xdr:col>4</xdr:col>
      <xdr:colOff>512358</xdr:colOff>
      <xdr:row>208</xdr:row>
      <xdr:rowOff>55514</xdr:rowOff>
    </xdr:from>
    <xdr:to>
      <xdr:col>10</xdr:col>
      <xdr:colOff>753341</xdr:colOff>
      <xdr:row>231</xdr:row>
      <xdr:rowOff>173181</xdr:rowOff>
    </xdr:to>
    <xdr:pic>
      <xdr:nvPicPr>
        <xdr:cNvPr id="7" name="Grafik 6">
          <a:extLst>
            <a:ext uri="{FF2B5EF4-FFF2-40B4-BE49-F238E27FC236}">
              <a16:creationId xmlns:a16="http://schemas.microsoft.com/office/drawing/2014/main" id="{E52A91C8-E85C-4202-9975-32EE56BE0A8C}"/>
            </a:ext>
          </a:extLst>
        </xdr:cNvPr>
        <xdr:cNvPicPr>
          <a:picLocks noChangeAspect="1"/>
        </xdr:cNvPicPr>
      </xdr:nvPicPr>
      <xdr:blipFill>
        <a:blip xmlns:r="http://schemas.openxmlformats.org/officeDocument/2006/relationships" r:embed="rId5"/>
        <a:stretch>
          <a:fillRect/>
        </a:stretch>
      </xdr:blipFill>
      <xdr:spPr>
        <a:xfrm>
          <a:off x="4460903" y="47896991"/>
          <a:ext cx="4475279" cy="4499167"/>
        </a:xfrm>
        <a:prstGeom prst="rect">
          <a:avLst/>
        </a:prstGeom>
      </xdr:spPr>
    </xdr:pic>
    <xdr:clientData/>
  </xdr:twoCellAnchor>
  <xdr:twoCellAnchor editAs="oneCell">
    <xdr:from>
      <xdr:col>5</xdr:col>
      <xdr:colOff>10941</xdr:colOff>
      <xdr:row>166</xdr:row>
      <xdr:rowOff>161004</xdr:rowOff>
    </xdr:from>
    <xdr:to>
      <xdr:col>10</xdr:col>
      <xdr:colOff>588817</xdr:colOff>
      <xdr:row>182</xdr:row>
      <xdr:rowOff>155863</xdr:rowOff>
    </xdr:to>
    <xdr:pic>
      <xdr:nvPicPr>
        <xdr:cNvPr id="9" name="Grafik 14" descr="Solarfassade auf Maß ab Werk mit DESIGN ☀️ AWARD - Solarcarporte.de">
          <a:extLst>
            <a:ext uri="{FF2B5EF4-FFF2-40B4-BE49-F238E27FC236}">
              <a16:creationId xmlns:a16="http://schemas.microsoft.com/office/drawing/2014/main" id="{D33B0991-6DED-4E78-A50C-7A634A1D786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12827" y="40001481"/>
          <a:ext cx="4058831" cy="3042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268432</xdr:colOff>
      <xdr:row>167</xdr:row>
      <xdr:rowOff>84762</xdr:rowOff>
    </xdr:from>
    <xdr:to>
      <xdr:col>18</xdr:col>
      <xdr:colOff>649186</xdr:colOff>
      <xdr:row>182</xdr:row>
      <xdr:rowOff>110342</xdr:rowOff>
    </xdr:to>
    <xdr:pic>
      <xdr:nvPicPr>
        <xdr:cNvPr id="10" name="Grafik 6">
          <a:extLst>
            <a:ext uri="{FF2B5EF4-FFF2-40B4-BE49-F238E27FC236}">
              <a16:creationId xmlns:a16="http://schemas.microsoft.com/office/drawing/2014/main" id="{5657D123-6BAF-448F-B3C8-9D9195D49FAC}"/>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2631" t="22540" r="8624" b="33652"/>
        <a:stretch/>
      </xdr:blipFill>
      <xdr:spPr bwMode="auto">
        <a:xfrm>
          <a:off x="9213273" y="40115739"/>
          <a:ext cx="4433208" cy="288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367061</xdr:colOff>
      <xdr:row>187</xdr:row>
      <xdr:rowOff>19840</xdr:rowOff>
    </xdr:from>
    <xdr:to>
      <xdr:col>18</xdr:col>
      <xdr:colOff>450274</xdr:colOff>
      <xdr:row>203</xdr:row>
      <xdr:rowOff>25978</xdr:rowOff>
    </xdr:to>
    <xdr:pic>
      <xdr:nvPicPr>
        <xdr:cNvPr id="11" name="Grafik 6">
          <a:extLst>
            <a:ext uri="{FF2B5EF4-FFF2-40B4-BE49-F238E27FC236}">
              <a16:creationId xmlns:a16="http://schemas.microsoft.com/office/drawing/2014/main" id="{2EC54509-ED93-43E0-99B8-CABA4DAF245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5928" r="50359"/>
        <a:stretch>
          <a:fillRect/>
        </a:stretch>
      </xdr:blipFill>
      <xdr:spPr bwMode="auto">
        <a:xfrm>
          <a:off x="9753516" y="43860817"/>
          <a:ext cx="3694053" cy="3054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424296</xdr:colOff>
      <xdr:row>237</xdr:row>
      <xdr:rowOff>43295</xdr:rowOff>
    </xdr:from>
    <xdr:to>
      <xdr:col>9</xdr:col>
      <xdr:colOff>353962</xdr:colOff>
      <xdr:row>250</xdr:row>
      <xdr:rowOff>181841</xdr:rowOff>
    </xdr:to>
    <xdr:pic>
      <xdr:nvPicPr>
        <xdr:cNvPr id="13" name="Grafik 12" descr="Überlaufpool Loft 1.10 in Monoblock-Bauweise | Leidenfrost Pools">
          <a:extLst>
            <a:ext uri="{FF2B5EF4-FFF2-40B4-BE49-F238E27FC236}">
              <a16:creationId xmlns:a16="http://schemas.microsoft.com/office/drawing/2014/main" id="{34F27792-F163-4767-99B0-0FA43033352D}"/>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38470"/>
        <a:stretch/>
      </xdr:blipFill>
      <xdr:spPr bwMode="auto">
        <a:xfrm>
          <a:off x="424296" y="53409272"/>
          <a:ext cx="7584302" cy="2615046"/>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51955</xdr:colOff>
      <xdr:row>166</xdr:row>
      <xdr:rowOff>147205</xdr:rowOff>
    </xdr:from>
    <xdr:to>
      <xdr:col>4</xdr:col>
      <xdr:colOff>180110</xdr:colOff>
      <xdr:row>182</xdr:row>
      <xdr:rowOff>156730</xdr:rowOff>
    </xdr:to>
    <xdr:pic>
      <xdr:nvPicPr>
        <xdr:cNvPr id="12" name="Grafik 7" descr="20190411_LG_WEB_Bildbearbeitung_Neon_2_DESKTOP_1555327880892">
          <a:extLst>
            <a:ext uri="{FF2B5EF4-FFF2-40B4-BE49-F238E27FC236}">
              <a16:creationId xmlns:a16="http://schemas.microsoft.com/office/drawing/2014/main" id="{70299859-3DE1-4227-833E-0486A772E17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024" r="11211"/>
        <a:stretch>
          <a:fillRect/>
        </a:stretch>
      </xdr:blipFill>
      <xdr:spPr bwMode="auto">
        <a:xfrm>
          <a:off x="51955" y="38558932"/>
          <a:ext cx="4076700" cy="305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fo@esz-nrw.de" TargetMode="External"/><Relationship Id="rId2" Type="http://schemas.openxmlformats.org/officeDocument/2006/relationships/hyperlink" Target="http://www.esz-nrw.de/" TargetMode="External"/><Relationship Id="rId1" Type="http://schemas.openxmlformats.org/officeDocument/2006/relationships/hyperlink" Target="mailto:info@esz-nrw.d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36"/>
  <sheetViews>
    <sheetView tabSelected="1" topLeftCell="A10" zoomScale="110" zoomScaleNormal="110" workbookViewId="0">
      <selection activeCell="K12" sqref="K12"/>
    </sheetView>
  </sheetViews>
  <sheetFormatPr baseColWidth="10" defaultRowHeight="15" x14ac:dyDescent="0.2"/>
  <cols>
    <col min="1" max="1" width="19.42578125" style="94" customWidth="1"/>
    <col min="2" max="2" width="16.28515625" style="94" customWidth="1"/>
    <col min="3" max="3" width="12.42578125" style="94" customWidth="1"/>
    <col min="4" max="4" width="11" style="94" customWidth="1"/>
    <col min="5" max="5" width="11.28515625" style="94" customWidth="1"/>
    <col min="6" max="6" width="7.5703125" style="94" customWidth="1"/>
    <col min="7" max="7" width="13.7109375" style="49" customWidth="1"/>
    <col min="8" max="8" width="11.5703125" style="94" customWidth="1"/>
    <col min="9" max="9" width="11.42578125" style="94"/>
    <col min="10" max="10" width="7.85546875" style="94" bestFit="1" customWidth="1"/>
    <col min="11" max="11" width="11.42578125" style="94"/>
    <col min="12" max="12" width="6.5703125" style="94" bestFit="1" customWidth="1"/>
    <col min="13" max="13" width="11.42578125" style="94"/>
    <col min="14" max="14" width="6.5703125" style="94" bestFit="1" customWidth="1"/>
    <col min="15" max="15" width="11.42578125" style="94"/>
    <col min="16" max="16" width="6.5703125" style="94" bestFit="1" customWidth="1"/>
    <col min="17" max="17" width="11.42578125" style="94"/>
    <col min="18" max="18" width="6.5703125" style="94" bestFit="1" customWidth="1"/>
    <col min="19" max="19" width="11.42578125" style="94"/>
    <col min="20" max="20" width="6.5703125" style="94" bestFit="1" customWidth="1"/>
    <col min="21" max="16384" width="11.42578125" style="94"/>
  </cols>
  <sheetData>
    <row r="1" spans="1:13" ht="15.75" x14ac:dyDescent="0.25">
      <c r="A1" s="10" t="s">
        <v>0</v>
      </c>
      <c r="G1" s="92"/>
      <c r="H1" s="57"/>
      <c r="I1" s="57"/>
      <c r="J1" s="57"/>
      <c r="K1" s="57"/>
      <c r="L1" s="57"/>
      <c r="M1" s="57"/>
    </row>
    <row r="2" spans="1:13" x14ac:dyDescent="0.2">
      <c r="A2" s="94" t="s">
        <v>1</v>
      </c>
      <c r="C2" s="39" t="s">
        <v>59</v>
      </c>
      <c r="D2" s="94" t="s">
        <v>56</v>
      </c>
      <c r="H2" s="57"/>
      <c r="I2" s="57"/>
      <c r="J2" s="57"/>
      <c r="K2" s="57"/>
      <c r="L2" s="57"/>
      <c r="M2" s="57"/>
    </row>
    <row r="3" spans="1:13" x14ac:dyDescent="0.2">
      <c r="A3" s="94" t="s">
        <v>2</v>
      </c>
      <c r="C3" s="93" t="s">
        <v>60</v>
      </c>
      <c r="D3" s="65" t="s">
        <v>57</v>
      </c>
      <c r="E3" s="49"/>
      <c r="H3" s="57"/>
      <c r="I3" s="57"/>
      <c r="J3" s="57"/>
      <c r="K3" s="57"/>
      <c r="L3" s="57"/>
      <c r="M3" s="57"/>
    </row>
    <row r="4" spans="1:13" x14ac:dyDescent="0.2">
      <c r="D4" s="94" t="s">
        <v>84</v>
      </c>
      <c r="H4" s="57"/>
      <c r="I4" s="57"/>
      <c r="J4" s="57"/>
      <c r="K4" s="57"/>
      <c r="L4" s="57"/>
      <c r="M4" s="57"/>
    </row>
    <row r="5" spans="1:13" x14ac:dyDescent="0.2">
      <c r="D5" s="94" t="s">
        <v>83</v>
      </c>
      <c r="H5" s="57"/>
      <c r="I5" s="57"/>
      <c r="J5" s="57"/>
      <c r="K5" s="57"/>
      <c r="L5" s="57"/>
      <c r="M5" s="57"/>
    </row>
    <row r="6" spans="1:13" x14ac:dyDescent="0.2">
      <c r="D6" s="94" t="s">
        <v>3</v>
      </c>
      <c r="I6" s="57"/>
      <c r="J6" s="57"/>
      <c r="K6" s="57"/>
      <c r="L6" s="57"/>
      <c r="M6" s="57"/>
    </row>
    <row r="7" spans="1:13" x14ac:dyDescent="0.2">
      <c r="I7" s="57"/>
      <c r="J7" s="57"/>
      <c r="K7" s="57"/>
      <c r="L7" s="57"/>
      <c r="M7" s="57"/>
    </row>
    <row r="8" spans="1:13" x14ac:dyDescent="0.2">
      <c r="A8" s="66" t="s">
        <v>58</v>
      </c>
      <c r="I8" s="57"/>
      <c r="J8" s="57"/>
      <c r="K8" s="57"/>
      <c r="L8" s="57"/>
      <c r="M8" s="57"/>
    </row>
    <row r="9" spans="1:13" ht="15" customHeight="1" x14ac:dyDescent="0.2">
      <c r="B9" s="66"/>
      <c r="C9" s="66"/>
      <c r="D9" s="66"/>
      <c r="E9" s="66"/>
      <c r="F9" s="66"/>
      <c r="G9" s="66"/>
      <c r="H9" s="49"/>
      <c r="I9" s="57"/>
      <c r="J9" s="57"/>
      <c r="K9" s="57"/>
      <c r="L9" s="57"/>
      <c r="M9" s="57"/>
    </row>
    <row r="10" spans="1:13" ht="120" customHeight="1" x14ac:dyDescent="0.2">
      <c r="A10" s="157" t="s">
        <v>146</v>
      </c>
      <c r="B10" s="157"/>
      <c r="C10" s="157"/>
      <c r="D10" s="157"/>
      <c r="E10" s="157"/>
      <c r="F10" s="157"/>
      <c r="G10" s="157"/>
      <c r="H10" s="49"/>
      <c r="I10" s="57"/>
      <c r="J10" s="57"/>
      <c r="K10" s="57"/>
      <c r="L10" s="57"/>
      <c r="M10" s="57"/>
    </row>
    <row r="11" spans="1:13" ht="89.25" hidden="1" customHeight="1" x14ac:dyDescent="0.2">
      <c r="A11" s="157" t="s">
        <v>134</v>
      </c>
      <c r="B11" s="157"/>
      <c r="C11" s="157"/>
      <c r="D11" s="157"/>
      <c r="E11" s="157"/>
      <c r="F11" s="157"/>
      <c r="G11" s="157"/>
      <c r="H11" s="49"/>
      <c r="I11" s="57"/>
      <c r="J11" s="57"/>
      <c r="K11" s="57"/>
      <c r="L11" s="57"/>
      <c r="M11" s="57"/>
    </row>
    <row r="12" spans="1:13" ht="142.5" customHeight="1" x14ac:dyDescent="0.2">
      <c r="A12" s="157" t="s">
        <v>147</v>
      </c>
      <c r="B12" s="157"/>
      <c r="C12" s="157"/>
      <c r="D12" s="157"/>
      <c r="E12" s="157"/>
      <c r="F12" s="157"/>
      <c r="G12" s="157"/>
      <c r="H12" s="49"/>
      <c r="I12" s="57"/>
      <c r="J12" s="57"/>
      <c r="K12" s="57"/>
      <c r="L12" s="57"/>
      <c r="M12" s="57"/>
    </row>
    <row r="13" spans="1:13" ht="34.5" customHeight="1" x14ac:dyDescent="0.2">
      <c r="A13" s="153" t="s">
        <v>79</v>
      </c>
      <c r="B13" s="153"/>
      <c r="C13" s="153"/>
      <c r="D13" s="153"/>
      <c r="E13" s="153"/>
      <c r="F13" s="153"/>
      <c r="G13" s="67"/>
      <c r="H13" s="49"/>
      <c r="I13" s="57"/>
      <c r="J13" s="57"/>
      <c r="K13" s="57"/>
      <c r="L13" s="57"/>
      <c r="M13" s="57"/>
    </row>
    <row r="14" spans="1:13" ht="15.75" x14ac:dyDescent="0.25">
      <c r="A14" s="95" t="s">
        <v>61</v>
      </c>
      <c r="B14" s="54"/>
      <c r="C14" s="54"/>
      <c r="D14" s="54"/>
      <c r="E14" s="54"/>
      <c r="F14" s="54"/>
      <c r="G14" s="55"/>
      <c r="I14" s="57"/>
      <c r="J14" s="57"/>
      <c r="K14" s="57"/>
      <c r="L14" s="57"/>
      <c r="M14" s="57"/>
    </row>
    <row r="15" spans="1:13" ht="15.75" x14ac:dyDescent="0.25">
      <c r="A15" s="95" t="s">
        <v>108</v>
      </c>
      <c r="B15" s="54"/>
      <c r="C15" s="54"/>
      <c r="D15" s="54"/>
      <c r="E15" s="54"/>
      <c r="F15" s="54"/>
      <c r="G15" s="55"/>
      <c r="I15" s="57"/>
      <c r="J15" s="57"/>
      <c r="K15" s="57"/>
      <c r="L15" s="57"/>
      <c r="M15" s="57"/>
    </row>
    <row r="16" spans="1:13" ht="15.75" x14ac:dyDescent="0.25">
      <c r="A16" s="95" t="s">
        <v>109</v>
      </c>
      <c r="B16" s="54"/>
      <c r="C16" s="54"/>
      <c r="D16" s="54"/>
      <c r="E16" s="54"/>
      <c r="F16" s="54"/>
      <c r="G16" s="55"/>
      <c r="I16" s="57"/>
      <c r="J16" s="57"/>
      <c r="K16" s="57"/>
      <c r="L16" s="57"/>
      <c r="M16" s="57"/>
    </row>
    <row r="17" spans="1:22" ht="15.75" x14ac:dyDescent="0.25">
      <c r="A17" s="95" t="s">
        <v>110</v>
      </c>
    </row>
    <row r="18" spans="1:22" ht="15.75" x14ac:dyDescent="0.25">
      <c r="A18" s="57" t="s">
        <v>111</v>
      </c>
      <c r="B18" s="54"/>
      <c r="C18" s="54"/>
      <c r="D18" s="54"/>
      <c r="E18" s="54"/>
      <c r="F18" s="54"/>
      <c r="G18" s="55"/>
      <c r="I18" s="57"/>
      <c r="J18" s="57"/>
      <c r="K18" s="57"/>
      <c r="L18" s="57"/>
      <c r="M18" s="57"/>
    </row>
    <row r="19" spans="1:22" ht="15.75" x14ac:dyDescent="0.25">
      <c r="A19" s="57" t="s">
        <v>116</v>
      </c>
      <c r="B19" s="54"/>
      <c r="C19" s="54"/>
      <c r="D19" s="54"/>
      <c r="E19" s="54"/>
      <c r="F19" s="54"/>
      <c r="G19" s="55"/>
      <c r="I19" s="57"/>
      <c r="J19" s="57"/>
      <c r="K19" s="57"/>
      <c r="L19" s="57"/>
      <c r="M19" s="57"/>
    </row>
    <row r="20" spans="1:22" ht="35.25" customHeight="1" x14ac:dyDescent="0.2">
      <c r="A20" s="156" t="s">
        <v>117</v>
      </c>
      <c r="B20" s="156"/>
      <c r="C20" s="156"/>
      <c r="D20" s="156"/>
      <c r="E20" s="156"/>
      <c r="F20" s="156"/>
      <c r="G20" s="156"/>
      <c r="I20" s="57"/>
      <c r="J20" s="57"/>
      <c r="K20" s="57"/>
      <c r="L20" s="57"/>
      <c r="M20" s="57"/>
    </row>
    <row r="21" spans="1:22" ht="15" customHeight="1" x14ac:dyDescent="0.2">
      <c r="A21" s="151"/>
      <c r="B21" s="151"/>
      <c r="C21" s="151"/>
      <c r="D21" s="151"/>
      <c r="E21" s="151"/>
      <c r="F21" s="151"/>
      <c r="G21" s="151"/>
      <c r="I21" s="57"/>
      <c r="J21" s="57"/>
      <c r="K21" s="57"/>
      <c r="L21" s="57"/>
      <c r="M21" s="57"/>
    </row>
    <row r="22" spans="1:22" s="59" customFormat="1" ht="15.75" x14ac:dyDescent="0.25">
      <c r="A22" s="59" t="s">
        <v>137</v>
      </c>
      <c r="B22" s="49"/>
      <c r="C22" s="60"/>
      <c r="F22" s="93" t="s">
        <v>138</v>
      </c>
      <c r="G22" s="121">
        <v>44630</v>
      </c>
      <c r="I22" s="57"/>
      <c r="J22" s="57"/>
      <c r="K22" s="57"/>
      <c r="L22" s="57"/>
      <c r="M22" s="57"/>
    </row>
    <row r="23" spans="1:22" s="62" customFormat="1" ht="12" customHeight="1" x14ac:dyDescent="0.2">
      <c r="A23" s="131"/>
      <c r="B23" s="131"/>
      <c r="C23" s="131"/>
      <c r="D23" s="131"/>
      <c r="E23" s="131"/>
      <c r="F23" s="131"/>
      <c r="G23" s="109"/>
      <c r="H23" s="131"/>
      <c r="I23" s="131"/>
      <c r="J23" s="131"/>
      <c r="K23" s="94"/>
      <c r="L23" s="94"/>
      <c r="M23" s="94"/>
      <c r="N23" s="94"/>
      <c r="O23" s="94"/>
      <c r="P23" s="94"/>
      <c r="Q23" s="94"/>
      <c r="R23" s="94"/>
      <c r="S23" s="94"/>
      <c r="T23" s="94"/>
      <c r="U23" s="94"/>
      <c r="V23" s="94"/>
    </row>
    <row r="24" spans="1:22" ht="15.75" x14ac:dyDescent="0.25">
      <c r="A24" s="49" t="s">
        <v>90</v>
      </c>
      <c r="B24" s="49"/>
      <c r="C24" s="49"/>
      <c r="D24" s="49"/>
      <c r="E24" s="49"/>
      <c r="F24" s="49"/>
      <c r="G24" s="128"/>
      <c r="H24" s="62"/>
      <c r="J24" s="62"/>
      <c r="K24" s="62"/>
      <c r="L24" s="62"/>
      <c r="M24" s="62"/>
      <c r="N24" s="62"/>
    </row>
    <row r="25" spans="1:22" s="62" customFormat="1" ht="12" customHeight="1" x14ac:dyDescent="0.2">
      <c r="A25" s="131"/>
      <c r="B25" s="131"/>
      <c r="C25" s="131"/>
      <c r="D25" s="131"/>
      <c r="E25" s="131"/>
      <c r="F25" s="131"/>
      <c r="G25" s="122"/>
      <c r="H25" s="131"/>
      <c r="I25" s="131"/>
      <c r="J25" s="131"/>
      <c r="K25" s="94"/>
      <c r="L25" s="94"/>
      <c r="M25" s="94"/>
      <c r="N25" s="94"/>
      <c r="O25" s="94"/>
      <c r="P25" s="94"/>
      <c r="Q25" s="94"/>
      <c r="R25" s="94"/>
      <c r="S25" s="94"/>
      <c r="T25" s="94"/>
      <c r="U25" s="94"/>
      <c r="V25" s="94"/>
    </row>
    <row r="26" spans="1:22" s="10" customFormat="1" ht="15.75" x14ac:dyDescent="0.25">
      <c r="A26" s="49" t="s">
        <v>100</v>
      </c>
      <c r="B26" s="8"/>
      <c r="C26" s="8"/>
      <c r="D26" s="8"/>
      <c r="E26" s="49"/>
      <c r="F26" s="49"/>
      <c r="G26" s="128"/>
      <c r="H26" s="59"/>
      <c r="J26" s="61"/>
      <c r="K26" s="61"/>
      <c r="L26" s="61"/>
      <c r="M26" s="61"/>
      <c r="N26" s="59"/>
    </row>
    <row r="27" spans="1:22" s="62" customFormat="1" ht="12" customHeight="1" x14ac:dyDescent="0.2">
      <c r="A27" s="131"/>
      <c r="B27" s="131"/>
      <c r="C27" s="131"/>
      <c r="D27" s="131"/>
      <c r="E27" s="131"/>
      <c r="F27" s="131"/>
      <c r="G27" s="122"/>
      <c r="H27" s="131"/>
      <c r="I27" s="131"/>
      <c r="J27" s="131"/>
      <c r="K27" s="94"/>
      <c r="L27" s="94"/>
      <c r="M27" s="94"/>
      <c r="N27" s="94"/>
      <c r="O27" s="94"/>
      <c r="P27" s="94"/>
      <c r="Q27" s="94"/>
      <c r="R27" s="94"/>
      <c r="S27" s="94"/>
      <c r="T27" s="94"/>
      <c r="U27" s="94"/>
      <c r="V27" s="94"/>
    </row>
    <row r="28" spans="1:22" s="10" customFormat="1" ht="15.75" x14ac:dyDescent="0.25">
      <c r="A28" s="58" t="s">
        <v>88</v>
      </c>
      <c r="B28" s="49"/>
      <c r="C28" s="49"/>
      <c r="D28" s="49"/>
      <c r="E28" s="49"/>
      <c r="F28" s="49"/>
      <c r="G28" s="128"/>
      <c r="H28" s="6"/>
      <c r="J28" s="61"/>
      <c r="K28" s="61"/>
      <c r="L28" s="61"/>
      <c r="M28" s="61"/>
      <c r="N28" s="59"/>
    </row>
    <row r="29" spans="1:22" s="62" customFormat="1" ht="12" customHeight="1" x14ac:dyDescent="0.2">
      <c r="A29" s="131"/>
      <c r="B29" s="131"/>
      <c r="C29" s="131"/>
      <c r="D29" s="131"/>
      <c r="E29" s="131"/>
      <c r="F29" s="131"/>
      <c r="G29" s="122"/>
      <c r="H29" s="131"/>
      <c r="I29" s="131"/>
      <c r="J29" s="131"/>
      <c r="K29" s="94"/>
      <c r="L29" s="94"/>
      <c r="M29" s="94"/>
      <c r="N29" s="94"/>
      <c r="O29" s="94"/>
      <c r="P29" s="94"/>
      <c r="Q29" s="94"/>
      <c r="R29" s="94"/>
      <c r="S29" s="94"/>
      <c r="T29" s="94"/>
      <c r="U29" s="94"/>
      <c r="V29" s="94"/>
    </row>
    <row r="30" spans="1:22" s="10" customFormat="1" ht="15.75" customHeight="1" x14ac:dyDescent="0.25">
      <c r="A30" s="2" t="s">
        <v>115</v>
      </c>
      <c r="B30" s="58"/>
      <c r="C30" s="58"/>
      <c r="D30" s="58"/>
      <c r="E30" s="49"/>
      <c r="F30" s="49"/>
      <c r="G30" s="128"/>
      <c r="H30" s="6"/>
      <c r="J30" s="61"/>
      <c r="K30" s="61"/>
      <c r="L30" s="61"/>
      <c r="M30" s="61"/>
      <c r="N30" s="59"/>
    </row>
    <row r="31" spans="1:22" s="62" customFormat="1" ht="12" customHeight="1" x14ac:dyDescent="0.2">
      <c r="A31" s="131"/>
      <c r="B31" s="131"/>
      <c r="C31" s="131"/>
      <c r="D31" s="131"/>
      <c r="E31" s="131"/>
      <c r="F31" s="131"/>
      <c r="G31" s="122"/>
      <c r="H31" s="131"/>
      <c r="I31" s="131"/>
      <c r="J31" s="131"/>
      <c r="K31" s="94"/>
      <c r="L31" s="94"/>
      <c r="M31" s="94"/>
      <c r="N31" s="94"/>
      <c r="O31" s="94"/>
      <c r="P31" s="94"/>
      <c r="Q31" s="94"/>
      <c r="R31" s="94"/>
      <c r="S31" s="94"/>
      <c r="T31" s="94"/>
      <c r="U31" s="94"/>
      <c r="V31" s="94"/>
    </row>
    <row r="32" spans="1:22" s="10" customFormat="1" ht="15.75" x14ac:dyDescent="0.25">
      <c r="A32" s="49" t="s">
        <v>118</v>
      </c>
      <c r="B32" s="2"/>
      <c r="C32" s="2"/>
      <c r="D32" s="2"/>
      <c r="E32" s="49"/>
      <c r="F32" s="49"/>
      <c r="G32" s="128"/>
      <c r="H32" s="6"/>
      <c r="J32" s="61"/>
      <c r="K32" s="61"/>
      <c r="L32" s="61"/>
      <c r="M32" s="61"/>
      <c r="N32" s="59"/>
    </row>
    <row r="33" spans="1:22" s="62" customFormat="1" ht="12" customHeight="1" x14ac:dyDescent="0.2">
      <c r="A33" s="131"/>
      <c r="B33" s="131"/>
      <c r="C33" s="131"/>
      <c r="D33" s="131"/>
      <c r="E33" s="131"/>
      <c r="F33" s="131"/>
      <c r="G33" s="122"/>
      <c r="H33" s="131"/>
      <c r="I33" s="131"/>
      <c r="J33" s="131"/>
      <c r="K33" s="94"/>
      <c r="L33" s="94"/>
      <c r="M33" s="94"/>
      <c r="N33" s="94"/>
      <c r="O33" s="94"/>
      <c r="P33" s="94"/>
      <c r="Q33" s="94"/>
      <c r="R33" s="94"/>
      <c r="S33" s="94"/>
      <c r="T33" s="94"/>
      <c r="U33" s="94"/>
      <c r="V33" s="94"/>
    </row>
    <row r="34" spans="1:22" s="10" customFormat="1" ht="15.75" x14ac:dyDescent="0.25">
      <c r="A34" s="2" t="s">
        <v>62</v>
      </c>
      <c r="B34" s="2"/>
      <c r="C34" s="2"/>
      <c r="D34" s="2"/>
      <c r="E34" s="49"/>
      <c r="F34" s="49"/>
      <c r="G34" s="128"/>
      <c r="H34" s="6"/>
      <c r="J34" s="61"/>
      <c r="K34" s="61"/>
      <c r="L34" s="61"/>
      <c r="M34" s="61"/>
      <c r="N34" s="59"/>
    </row>
    <row r="35" spans="1:22" s="62" customFormat="1" ht="12" customHeight="1" x14ac:dyDescent="0.2">
      <c r="A35" s="131"/>
      <c r="B35" s="131"/>
      <c r="C35" s="131"/>
      <c r="D35" s="131"/>
      <c r="E35" s="131"/>
      <c r="F35" s="131"/>
      <c r="G35" s="122"/>
      <c r="H35" s="131"/>
      <c r="I35" s="131"/>
      <c r="J35" s="131"/>
      <c r="K35" s="94"/>
      <c r="L35" s="94"/>
      <c r="M35" s="94"/>
      <c r="N35" s="94"/>
      <c r="O35" s="94"/>
      <c r="P35" s="94"/>
      <c r="Q35" s="94"/>
      <c r="R35" s="94"/>
      <c r="S35" s="94"/>
      <c r="T35" s="94"/>
      <c r="U35" s="94"/>
      <c r="V35" s="94"/>
    </row>
    <row r="36" spans="1:22" s="10" customFormat="1" ht="15.75" x14ac:dyDescent="0.25">
      <c r="A36" s="2" t="s">
        <v>55</v>
      </c>
      <c r="B36" s="2"/>
      <c r="C36" s="2"/>
      <c r="D36" s="2"/>
      <c r="E36" s="49"/>
      <c r="F36" s="49"/>
      <c r="G36" s="128"/>
      <c r="H36" s="6"/>
      <c r="J36" s="61"/>
      <c r="K36" s="61"/>
      <c r="L36" s="61"/>
      <c r="M36" s="61"/>
      <c r="N36" s="59"/>
    </row>
    <row r="37" spans="1:22" s="62" customFormat="1" ht="12" customHeight="1" x14ac:dyDescent="0.2">
      <c r="A37" s="131"/>
      <c r="B37" s="131"/>
      <c r="C37" s="131"/>
      <c r="D37" s="131"/>
      <c r="E37" s="131"/>
      <c r="F37" s="131"/>
      <c r="G37" s="122"/>
      <c r="H37" s="131"/>
      <c r="I37" s="131"/>
      <c r="J37" s="131"/>
      <c r="K37" s="94"/>
      <c r="L37" s="94"/>
      <c r="M37" s="94"/>
      <c r="N37" s="94"/>
      <c r="O37" s="94"/>
      <c r="P37" s="94"/>
      <c r="Q37" s="94"/>
      <c r="R37" s="94"/>
      <c r="S37" s="94"/>
      <c r="T37" s="94"/>
      <c r="U37" s="94"/>
      <c r="V37" s="94"/>
    </row>
    <row r="38" spans="1:22" ht="15.75" x14ac:dyDescent="0.25">
      <c r="A38" s="2" t="s">
        <v>89</v>
      </c>
      <c r="B38" s="49"/>
      <c r="C38" s="49"/>
      <c r="D38" s="49"/>
      <c r="E38" s="49"/>
      <c r="F38" s="49"/>
      <c r="G38" s="128"/>
      <c r="H38" s="62"/>
      <c r="I38" s="61"/>
      <c r="J38" s="61"/>
      <c r="K38" s="61"/>
      <c r="L38" s="61"/>
      <c r="M38" s="61"/>
      <c r="N38" s="62"/>
    </row>
    <row r="39" spans="1:22" x14ac:dyDescent="0.2">
      <c r="D39" s="49"/>
      <c r="E39" s="49"/>
      <c r="F39" s="49"/>
      <c r="H39" s="62"/>
      <c r="I39" s="62"/>
      <c r="J39" s="62"/>
      <c r="K39" s="61"/>
      <c r="L39" s="61"/>
      <c r="M39" s="61"/>
      <c r="N39" s="62"/>
    </row>
    <row r="40" spans="1:22" ht="15.75" x14ac:dyDescent="0.25">
      <c r="A40" s="130" t="s">
        <v>4</v>
      </c>
      <c r="B40" s="127"/>
      <c r="C40" s="101"/>
      <c r="D40" s="101"/>
      <c r="E40" s="101"/>
      <c r="G40" s="2"/>
      <c r="H40" s="59"/>
      <c r="I40" s="59"/>
      <c r="J40" s="59"/>
      <c r="K40" s="61"/>
      <c r="L40" s="61"/>
      <c r="M40" s="61"/>
      <c r="N40" s="62"/>
    </row>
    <row r="41" spans="1:22" ht="15.75" x14ac:dyDescent="0.25">
      <c r="A41" s="146" t="s">
        <v>5</v>
      </c>
      <c r="B41" s="127"/>
      <c r="C41" s="101"/>
      <c r="D41" s="101"/>
      <c r="E41" s="101"/>
      <c r="F41" s="49"/>
      <c r="G41" s="64"/>
      <c r="H41" s="43"/>
      <c r="I41" s="59"/>
      <c r="J41" s="59"/>
      <c r="K41" s="61"/>
      <c r="L41" s="61"/>
      <c r="M41" s="61"/>
      <c r="N41" s="62"/>
    </row>
    <row r="42" spans="1:22" ht="15.75" x14ac:dyDescent="0.25">
      <c r="A42" s="54" t="s">
        <v>6</v>
      </c>
      <c r="B42" s="127"/>
      <c r="C42" s="101"/>
      <c r="D42" s="101"/>
      <c r="E42" s="101"/>
      <c r="F42" s="49"/>
      <c r="G42" s="2"/>
      <c r="H42" s="59"/>
      <c r="I42" s="59"/>
      <c r="J42" s="59"/>
      <c r="K42" s="61"/>
      <c r="L42" s="61"/>
      <c r="M42" s="61"/>
      <c r="N42" s="62"/>
    </row>
    <row r="43" spans="1:22" x14ac:dyDescent="0.2">
      <c r="A43" s="57" t="s">
        <v>7</v>
      </c>
      <c r="B43" s="127"/>
      <c r="C43" s="101"/>
      <c r="D43" s="101"/>
      <c r="E43" s="101"/>
      <c r="F43" s="49"/>
      <c r="H43" s="62"/>
      <c r="I43" s="62"/>
      <c r="J43" s="8"/>
      <c r="K43" s="63"/>
      <c r="L43" s="63"/>
      <c r="M43" s="61"/>
      <c r="N43" s="62"/>
    </row>
    <row r="44" spans="1:22" x14ac:dyDescent="0.2">
      <c r="A44" s="57" t="s">
        <v>8</v>
      </c>
      <c r="B44" s="152"/>
      <c r="C44" s="101"/>
      <c r="D44" s="101"/>
      <c r="E44" s="101"/>
      <c r="H44" s="62"/>
      <c r="I44" s="62"/>
      <c r="J44" s="8"/>
      <c r="K44" s="63"/>
      <c r="L44" s="63"/>
      <c r="M44" s="61"/>
      <c r="N44" s="62"/>
    </row>
    <row r="45" spans="1:22" x14ac:dyDescent="0.2">
      <c r="A45" s="57" t="s">
        <v>9</v>
      </c>
      <c r="B45" s="152"/>
      <c r="C45" s="101"/>
      <c r="D45" s="101"/>
      <c r="E45" s="101"/>
      <c r="G45" s="8"/>
      <c r="H45" s="62"/>
      <c r="I45" s="62"/>
      <c r="J45" s="8"/>
      <c r="K45" s="9"/>
      <c r="L45" s="63"/>
      <c r="M45" s="61"/>
      <c r="N45" s="62"/>
    </row>
    <row r="46" spans="1:22" ht="15.75" x14ac:dyDescent="0.25">
      <c r="A46" s="57" t="s">
        <v>10</v>
      </c>
      <c r="B46" s="152"/>
      <c r="C46" s="101"/>
      <c r="D46" s="101"/>
      <c r="E46" s="101"/>
      <c r="F46" s="10"/>
      <c r="G46" s="2"/>
      <c r="H46" s="62"/>
      <c r="I46" s="62"/>
      <c r="J46" s="8"/>
      <c r="K46" s="63"/>
      <c r="L46" s="63"/>
      <c r="M46" s="61"/>
      <c r="N46" s="62"/>
    </row>
    <row r="47" spans="1:22" ht="15.75" x14ac:dyDescent="0.25">
      <c r="A47" s="146"/>
      <c r="B47" s="52"/>
      <c r="C47" s="52"/>
      <c r="D47" s="52"/>
      <c r="E47" s="52"/>
      <c r="F47" s="52"/>
      <c r="G47" s="53"/>
      <c r="H47" s="62"/>
      <c r="I47" s="62"/>
      <c r="J47" s="8"/>
      <c r="K47" s="63"/>
      <c r="L47" s="63"/>
      <c r="M47" s="61"/>
      <c r="N47" s="62"/>
    </row>
    <row r="48" spans="1:22" s="10" customFormat="1" ht="21" thickBot="1" x14ac:dyDescent="0.3">
      <c r="A48" s="80"/>
      <c r="B48" s="100" t="s">
        <v>63</v>
      </c>
      <c r="D48" s="80"/>
      <c r="E48" s="80"/>
      <c r="F48" s="80"/>
      <c r="G48" s="80"/>
      <c r="H48" s="60"/>
      <c r="I48" s="59"/>
      <c r="J48" s="59"/>
      <c r="K48" s="61"/>
      <c r="L48" s="61"/>
      <c r="M48" s="61"/>
      <c r="N48" s="59"/>
    </row>
    <row r="49" spans="1:22" x14ac:dyDescent="0.2">
      <c r="A49" s="94" t="s">
        <v>11</v>
      </c>
      <c r="B49" s="125">
        <f>B42</f>
        <v>0</v>
      </c>
      <c r="C49" s="102"/>
      <c r="D49" s="102"/>
      <c r="E49" s="102"/>
      <c r="F49" s="49"/>
      <c r="H49" s="62"/>
      <c r="I49" s="62"/>
      <c r="J49" s="62"/>
      <c r="K49" s="62"/>
      <c r="L49" s="62"/>
      <c r="M49" s="62"/>
      <c r="N49" s="62"/>
    </row>
    <row r="50" spans="1:22" x14ac:dyDescent="0.2">
      <c r="A50" s="94" t="s">
        <v>7</v>
      </c>
      <c r="B50" s="126">
        <f>B43</f>
        <v>0</v>
      </c>
      <c r="C50" s="103"/>
      <c r="D50" s="103"/>
      <c r="E50" s="103"/>
      <c r="H50" s="62"/>
      <c r="J50" s="62"/>
      <c r="K50" s="62"/>
      <c r="L50" s="62"/>
      <c r="M50" s="62"/>
      <c r="N50" s="62"/>
    </row>
    <row r="51" spans="1:22" x14ac:dyDescent="0.2">
      <c r="A51" s="94" t="s">
        <v>12</v>
      </c>
      <c r="G51" s="108"/>
      <c r="H51" s="61"/>
      <c r="J51" s="61"/>
      <c r="K51" s="61"/>
      <c r="L51" s="61"/>
      <c r="M51" s="61"/>
      <c r="N51" s="62"/>
    </row>
    <row r="52" spans="1:22" ht="15.75" x14ac:dyDescent="0.25">
      <c r="A52" s="10"/>
      <c r="H52" s="61"/>
      <c r="J52" s="61"/>
      <c r="K52" s="61"/>
      <c r="L52" s="61"/>
      <c r="M52" s="61"/>
      <c r="N52" s="62"/>
    </row>
    <row r="53" spans="1:22" s="10" customFormat="1" ht="15.75" x14ac:dyDescent="0.25">
      <c r="B53" s="93" t="s">
        <v>13</v>
      </c>
      <c r="C53" s="111"/>
      <c r="F53" s="93" t="s">
        <v>16</v>
      </c>
      <c r="G53" s="106"/>
    </row>
    <row r="54" spans="1:22" s="10" customFormat="1" ht="15.75" x14ac:dyDescent="0.25">
      <c r="B54" s="93" t="s">
        <v>14</v>
      </c>
      <c r="C54" s="111"/>
      <c r="F54" s="93" t="s">
        <v>17</v>
      </c>
      <c r="G54" s="107"/>
    </row>
    <row r="55" spans="1:22" x14ac:dyDescent="0.2">
      <c r="B55" s="93" t="s">
        <v>15</v>
      </c>
      <c r="C55" s="111"/>
      <c r="F55" s="68" t="s">
        <v>18</v>
      </c>
      <c r="G55" s="107"/>
    </row>
    <row r="56" spans="1:22" x14ac:dyDescent="0.2">
      <c r="B56" s="93" t="s">
        <v>99</v>
      </c>
      <c r="C56" s="147"/>
      <c r="F56" s="68" t="s">
        <v>19</v>
      </c>
      <c r="G56" s="106"/>
    </row>
    <row r="57" spans="1:22" ht="15.75" x14ac:dyDescent="0.25">
      <c r="A57" s="10"/>
      <c r="B57" s="49"/>
      <c r="G57" s="10"/>
    </row>
    <row r="58" spans="1:22" ht="70.5" customHeight="1" x14ac:dyDescent="0.2">
      <c r="A58" s="155" t="s">
        <v>139</v>
      </c>
      <c r="B58" s="155"/>
      <c r="C58" s="155"/>
      <c r="D58" s="155"/>
      <c r="E58" s="155"/>
      <c r="F58" s="155"/>
      <c r="G58" s="106"/>
    </row>
    <row r="59" spans="1:22" x14ac:dyDescent="0.2">
      <c r="B59" s="49"/>
      <c r="G59" s="94"/>
    </row>
    <row r="60" spans="1:22" s="8" customFormat="1" ht="15.75" x14ac:dyDescent="0.25">
      <c r="A60" s="12" t="s">
        <v>65</v>
      </c>
      <c r="B60" s="123"/>
      <c r="C60" s="104"/>
      <c r="D60" s="104"/>
      <c r="E60" s="68"/>
      <c r="F60" s="94"/>
      <c r="G60" s="94"/>
      <c r="H60" s="94"/>
      <c r="I60" s="94"/>
      <c r="J60" s="94"/>
      <c r="K60" s="94"/>
      <c r="L60" s="94"/>
      <c r="M60" s="94"/>
      <c r="N60" s="94"/>
      <c r="O60" s="94"/>
      <c r="P60" s="94"/>
      <c r="Q60" s="94"/>
      <c r="R60" s="94"/>
      <c r="S60" s="94"/>
      <c r="T60" s="94"/>
      <c r="U60" s="94"/>
      <c r="V60" s="94"/>
    </row>
    <row r="61" spans="1:22" s="8" customFormat="1" x14ac:dyDescent="0.2">
      <c r="A61" s="68" t="s">
        <v>75</v>
      </c>
      <c r="B61" s="123"/>
      <c r="C61" s="104"/>
      <c r="D61" s="104"/>
      <c r="E61" s="68"/>
      <c r="F61" s="94"/>
      <c r="G61" s="94"/>
      <c r="H61" s="94"/>
      <c r="I61" s="94"/>
      <c r="J61" s="94"/>
      <c r="K61" s="94"/>
      <c r="L61" s="94"/>
      <c r="M61" s="94"/>
      <c r="N61" s="94"/>
      <c r="O61" s="94"/>
      <c r="P61" s="94"/>
      <c r="Q61" s="94"/>
      <c r="R61" s="94"/>
      <c r="S61" s="94"/>
      <c r="T61" s="94"/>
      <c r="U61" s="94"/>
      <c r="V61" s="94"/>
    </row>
    <row r="62" spans="1:22" s="8" customFormat="1" x14ac:dyDescent="0.2">
      <c r="A62" s="68" t="s">
        <v>64</v>
      </c>
      <c r="B62" s="124"/>
      <c r="C62" s="104"/>
      <c r="D62" s="104"/>
      <c r="E62" s="68"/>
      <c r="F62" s="94"/>
      <c r="G62" s="94"/>
      <c r="H62" s="94"/>
      <c r="I62" s="94"/>
      <c r="J62" s="94"/>
      <c r="K62" s="94"/>
      <c r="L62" s="94"/>
      <c r="M62" s="94"/>
      <c r="N62" s="94"/>
      <c r="O62" s="94"/>
      <c r="P62" s="94"/>
      <c r="Q62" s="94"/>
      <c r="R62" s="94"/>
      <c r="S62" s="94"/>
      <c r="T62" s="94"/>
      <c r="U62" s="94"/>
      <c r="V62" s="94"/>
    </row>
    <row r="63" spans="1:22" s="62" customFormat="1" ht="12" customHeight="1" x14ac:dyDescent="0.2">
      <c r="A63" s="131"/>
      <c r="B63" s="131"/>
      <c r="C63" s="131"/>
      <c r="D63" s="131"/>
      <c r="E63" s="131"/>
      <c r="F63" s="131"/>
      <c r="G63" s="131"/>
      <c r="H63" s="131"/>
      <c r="I63" s="131"/>
      <c r="J63" s="131"/>
      <c r="K63" s="94"/>
      <c r="L63" s="94"/>
      <c r="M63" s="94"/>
      <c r="N63" s="94"/>
      <c r="O63" s="94"/>
      <c r="P63" s="94"/>
      <c r="Q63" s="94"/>
      <c r="R63" s="94"/>
      <c r="S63" s="94"/>
      <c r="T63" s="94"/>
      <c r="U63" s="94"/>
      <c r="V63" s="94"/>
    </row>
    <row r="64" spans="1:22" ht="21" thickBot="1" x14ac:dyDescent="0.25">
      <c r="A64" s="79"/>
      <c r="B64" s="100" t="s">
        <v>66</v>
      </c>
      <c r="C64" s="79"/>
      <c r="D64" s="82"/>
      <c r="E64" s="83"/>
      <c r="F64" s="83"/>
      <c r="G64" s="79"/>
    </row>
    <row r="65" spans="1:22" ht="15.75" x14ac:dyDescent="0.25">
      <c r="B65" s="69" t="s">
        <v>23</v>
      </c>
      <c r="C65" s="69" t="s">
        <v>67</v>
      </c>
      <c r="D65" s="69" t="s">
        <v>25</v>
      </c>
      <c r="E65" s="69" t="s">
        <v>26</v>
      </c>
      <c r="F65" s="69" t="s">
        <v>27</v>
      </c>
      <c r="G65" s="81" t="s">
        <v>68</v>
      </c>
    </row>
    <row r="66" spans="1:22" x14ac:dyDescent="0.2">
      <c r="A66" s="94" t="s">
        <v>81</v>
      </c>
      <c r="B66" s="70"/>
      <c r="C66" s="71"/>
      <c r="D66" s="70"/>
      <c r="E66" s="70"/>
      <c r="F66" s="70"/>
      <c r="G66" s="70"/>
    </row>
    <row r="67" spans="1:22" x14ac:dyDescent="0.2">
      <c r="A67" s="94" t="s">
        <v>69</v>
      </c>
      <c r="B67" s="72"/>
      <c r="C67" s="70">
        <f>C66</f>
        <v>0</v>
      </c>
      <c r="D67" s="70">
        <f>D66</f>
        <v>0</v>
      </c>
      <c r="E67" s="70">
        <f>E66</f>
        <v>0</v>
      </c>
      <c r="F67" s="70">
        <f>F66</f>
        <v>0</v>
      </c>
      <c r="G67" s="70">
        <f>G66</f>
        <v>0</v>
      </c>
    </row>
    <row r="68" spans="1:22" ht="15.75" x14ac:dyDescent="0.25">
      <c r="A68" s="94" t="s">
        <v>98</v>
      </c>
      <c r="B68" s="2"/>
      <c r="D68" s="49"/>
      <c r="G68" s="105">
        <f>G67+F67+E67+D67+C67</f>
        <v>0</v>
      </c>
    </row>
    <row r="69" spans="1:22" ht="15.75" x14ac:dyDescent="0.25">
      <c r="A69" s="94" t="s">
        <v>70</v>
      </c>
      <c r="C69" s="52"/>
    </row>
    <row r="70" spans="1:22" ht="15.75" x14ac:dyDescent="0.25">
      <c r="C70" s="52"/>
    </row>
    <row r="71" spans="1:22" ht="16.5" thickBot="1" x14ac:dyDescent="0.3">
      <c r="A71" s="79"/>
      <c r="B71" s="80" t="s">
        <v>33</v>
      </c>
      <c r="C71" s="78"/>
      <c r="D71" s="78"/>
      <c r="E71" s="78"/>
      <c r="F71" s="78"/>
      <c r="G71" s="120" t="s">
        <v>104</v>
      </c>
    </row>
    <row r="72" spans="1:22" x14ac:dyDescent="0.2">
      <c r="A72" s="94" t="s">
        <v>34</v>
      </c>
      <c r="C72" s="85"/>
      <c r="D72" s="85"/>
      <c r="E72" s="85"/>
      <c r="F72" s="85"/>
      <c r="G72" s="85"/>
    </row>
    <row r="73" spans="1:22" x14ac:dyDescent="0.2">
      <c r="A73" s="94" t="s">
        <v>35</v>
      </c>
      <c r="C73" s="86"/>
      <c r="D73" s="86"/>
      <c r="E73" s="86"/>
      <c r="F73" s="86"/>
      <c r="G73" s="86"/>
    </row>
    <row r="74" spans="1:22" x14ac:dyDescent="0.2">
      <c r="A74" s="94" t="s">
        <v>36</v>
      </c>
      <c r="C74" s="86"/>
      <c r="D74" s="86"/>
      <c r="E74" s="86"/>
      <c r="F74" s="86"/>
      <c r="G74" s="86"/>
    </row>
    <row r="75" spans="1:22" s="62" customFormat="1" ht="12" customHeight="1" x14ac:dyDescent="0.2">
      <c r="A75" s="131"/>
      <c r="B75" s="131"/>
      <c r="C75" s="131"/>
      <c r="D75" s="131"/>
      <c r="E75" s="131"/>
      <c r="F75" s="131"/>
      <c r="G75" s="131"/>
      <c r="H75" s="131"/>
      <c r="I75" s="131"/>
      <c r="J75" s="131"/>
      <c r="K75" s="94"/>
      <c r="L75" s="94"/>
      <c r="M75" s="94"/>
      <c r="N75" s="94"/>
      <c r="O75" s="94"/>
      <c r="P75" s="94"/>
      <c r="Q75" s="94"/>
      <c r="R75" s="94"/>
      <c r="S75" s="94"/>
      <c r="T75" s="94"/>
      <c r="U75" s="94"/>
      <c r="V75" s="94"/>
    </row>
    <row r="76" spans="1:22" ht="15.75" x14ac:dyDescent="0.2">
      <c r="A76" s="56" t="s">
        <v>92</v>
      </c>
      <c r="B76" s="96"/>
      <c r="C76" s="33"/>
      <c r="D76" s="33"/>
      <c r="E76" s="33"/>
      <c r="F76" s="33"/>
      <c r="G76" s="50" t="s">
        <v>105</v>
      </c>
    </row>
    <row r="77" spans="1:22" x14ac:dyDescent="0.2">
      <c r="C77" s="87"/>
      <c r="D77" s="87"/>
      <c r="E77" s="87"/>
      <c r="F77" s="87"/>
      <c r="G77" s="87"/>
    </row>
    <row r="78" spans="1:22" ht="18" customHeight="1" x14ac:dyDescent="0.2">
      <c r="A78" s="56" t="s">
        <v>113</v>
      </c>
      <c r="B78" s="56"/>
      <c r="C78" s="56"/>
      <c r="D78" s="38"/>
      <c r="E78" s="11"/>
      <c r="F78" s="88"/>
      <c r="G78" s="76" t="s">
        <v>74</v>
      </c>
    </row>
    <row r="79" spans="1:22" s="62" customFormat="1" ht="12" customHeight="1" x14ac:dyDescent="0.2">
      <c r="A79" s="131"/>
      <c r="B79" s="131"/>
      <c r="C79" s="131"/>
      <c r="D79" s="131"/>
      <c r="E79" s="131"/>
      <c r="F79" s="131"/>
      <c r="G79" s="131"/>
      <c r="H79" s="131"/>
      <c r="I79" s="131"/>
      <c r="J79" s="131"/>
      <c r="K79" s="94"/>
      <c r="L79" s="94"/>
      <c r="M79" s="94"/>
      <c r="N79" s="94"/>
      <c r="O79" s="94"/>
      <c r="P79" s="94"/>
      <c r="Q79" s="94"/>
      <c r="R79" s="94"/>
      <c r="S79" s="94"/>
      <c r="T79" s="94"/>
      <c r="U79" s="94"/>
      <c r="V79" s="94"/>
    </row>
    <row r="80" spans="1:22" ht="40.5" customHeight="1" thickBot="1" x14ac:dyDescent="0.25">
      <c r="A80" s="154" t="s">
        <v>85</v>
      </c>
      <c r="B80" s="154"/>
      <c r="C80" s="154"/>
      <c r="D80" s="154"/>
      <c r="E80" s="154"/>
      <c r="F80" s="154"/>
      <c r="G80" s="154"/>
      <c r="I80" s="8"/>
      <c r="J80" s="49"/>
      <c r="K80" s="49"/>
      <c r="L80" s="8"/>
      <c r="M80" s="49"/>
    </row>
    <row r="81" spans="1:22" x14ac:dyDescent="0.2">
      <c r="A81" s="158" t="s">
        <v>41</v>
      </c>
      <c r="B81" s="158"/>
      <c r="C81" s="158"/>
      <c r="F81" s="110"/>
      <c r="G81" s="119" t="s">
        <v>82</v>
      </c>
      <c r="I81" s="49"/>
      <c r="J81" s="49"/>
      <c r="K81" s="49"/>
      <c r="L81" s="49"/>
      <c r="M81" s="49"/>
    </row>
    <row r="82" spans="1:22" x14ac:dyDescent="0.2">
      <c r="A82" s="62" t="s">
        <v>42</v>
      </c>
      <c r="B82" s="62"/>
      <c r="C82" s="62"/>
      <c r="F82" s="110"/>
      <c r="G82" s="119" t="s">
        <v>44</v>
      </c>
      <c r="I82" s="49"/>
      <c r="J82" s="49"/>
      <c r="K82" s="49"/>
      <c r="L82" s="49"/>
      <c r="M82" s="49"/>
    </row>
    <row r="83" spans="1:22" x14ac:dyDescent="0.2">
      <c r="A83" s="62" t="s">
        <v>43</v>
      </c>
      <c r="B83" s="62"/>
      <c r="C83" s="62"/>
      <c r="F83" s="110"/>
      <c r="G83" s="119" t="s">
        <v>44</v>
      </c>
      <c r="I83" s="49"/>
      <c r="J83" s="49"/>
      <c r="K83" s="49"/>
      <c r="L83" s="49"/>
      <c r="M83" s="49"/>
    </row>
    <row r="84" spans="1:22" x14ac:dyDescent="0.2">
      <c r="A84" s="94" t="s">
        <v>45</v>
      </c>
      <c r="F84" s="111"/>
      <c r="G84" s="73" t="s">
        <v>40</v>
      </c>
      <c r="I84" s="49"/>
      <c r="J84" s="49"/>
      <c r="K84" s="49"/>
      <c r="L84" s="49"/>
      <c r="M84" s="49"/>
    </row>
    <row r="85" spans="1:22" s="62" customFormat="1" ht="12" customHeight="1" x14ac:dyDescent="0.2">
      <c r="A85" s="131"/>
      <c r="B85" s="131"/>
      <c r="C85" s="131"/>
      <c r="D85" s="131"/>
      <c r="E85" s="131"/>
      <c r="F85" s="112"/>
      <c r="G85" s="131"/>
      <c r="H85" s="131"/>
      <c r="I85" s="131"/>
      <c r="J85" s="131"/>
      <c r="K85" s="94"/>
      <c r="L85" s="94"/>
      <c r="M85" s="94"/>
      <c r="N85" s="94"/>
      <c r="O85" s="94"/>
      <c r="P85" s="94"/>
      <c r="Q85" s="94"/>
      <c r="R85" s="94"/>
      <c r="S85" s="94"/>
      <c r="T85" s="94"/>
      <c r="U85" s="94"/>
      <c r="V85" s="94"/>
    </row>
    <row r="86" spans="1:22" ht="15.75" x14ac:dyDescent="0.25">
      <c r="A86" s="49" t="s">
        <v>112</v>
      </c>
      <c r="B86" s="55"/>
      <c r="E86" s="55"/>
      <c r="F86" s="111"/>
      <c r="G86" s="113"/>
    </row>
    <row r="87" spans="1:22" s="62" customFormat="1" ht="12" customHeight="1" x14ac:dyDescent="0.2">
      <c r="A87" s="131"/>
      <c r="B87" s="131"/>
      <c r="C87" s="131"/>
      <c r="D87" s="131"/>
      <c r="E87" s="131"/>
      <c r="F87" s="131"/>
      <c r="G87" s="131"/>
      <c r="H87" s="131"/>
      <c r="I87" s="131"/>
      <c r="J87" s="131"/>
      <c r="K87" s="94"/>
      <c r="L87" s="94"/>
      <c r="M87" s="94"/>
      <c r="N87" s="94"/>
      <c r="O87" s="94"/>
      <c r="P87" s="94"/>
      <c r="Q87" s="94"/>
      <c r="R87" s="94"/>
      <c r="S87" s="94"/>
      <c r="T87" s="94"/>
      <c r="U87" s="94"/>
      <c r="V87" s="94"/>
    </row>
    <row r="88" spans="1:22" s="62" customFormat="1" ht="21" thickBot="1" x14ac:dyDescent="0.3">
      <c r="A88" s="78"/>
      <c r="B88" s="99" t="s">
        <v>77</v>
      </c>
      <c r="C88" s="78"/>
      <c r="D88" s="77"/>
      <c r="E88" s="77"/>
      <c r="F88" s="77"/>
      <c r="G88" s="77"/>
      <c r="H88" s="94"/>
      <c r="I88" s="94"/>
      <c r="J88" s="94"/>
      <c r="K88" s="94"/>
      <c r="L88" s="94"/>
      <c r="M88" s="94"/>
      <c r="N88" s="94"/>
      <c r="O88" s="94"/>
      <c r="P88" s="94"/>
      <c r="Q88" s="94"/>
      <c r="R88" s="94"/>
      <c r="S88" s="94"/>
      <c r="T88" s="94"/>
      <c r="U88" s="94"/>
      <c r="V88" s="94"/>
    </row>
    <row r="89" spans="1:22" s="62" customFormat="1" ht="33.75" customHeight="1" x14ac:dyDescent="0.2">
      <c r="A89" s="153" t="s">
        <v>95</v>
      </c>
      <c r="B89" s="153"/>
      <c r="C89" s="153"/>
      <c r="D89" s="153"/>
      <c r="E89" s="153"/>
      <c r="F89" s="114"/>
      <c r="G89" s="76" t="s">
        <v>135</v>
      </c>
      <c r="H89" s="94"/>
      <c r="I89" s="94"/>
      <c r="J89" s="94"/>
      <c r="K89" s="94"/>
      <c r="L89" s="94"/>
      <c r="M89" s="94"/>
      <c r="N89" s="94"/>
      <c r="O89" s="94"/>
      <c r="P89" s="94"/>
      <c r="Q89" s="94"/>
      <c r="R89" s="94"/>
      <c r="S89" s="94"/>
      <c r="T89" s="94"/>
      <c r="U89" s="94"/>
      <c r="V89" s="94"/>
    </row>
    <row r="90" spans="1:22" s="62" customFormat="1" ht="12" customHeight="1" x14ac:dyDescent="0.2">
      <c r="A90" s="131"/>
      <c r="B90" s="131"/>
      <c r="C90" s="131"/>
      <c r="D90" s="131"/>
      <c r="E90" s="131"/>
      <c r="F90" s="112"/>
      <c r="G90" s="131"/>
      <c r="H90" s="131"/>
      <c r="I90" s="131"/>
      <c r="J90" s="131"/>
      <c r="K90" s="94"/>
      <c r="L90" s="94"/>
      <c r="M90" s="94"/>
      <c r="N90" s="94"/>
      <c r="O90" s="94"/>
      <c r="P90" s="94"/>
      <c r="Q90" s="94"/>
      <c r="R90" s="94"/>
      <c r="S90" s="94"/>
      <c r="T90" s="94"/>
      <c r="U90" s="94"/>
      <c r="V90" s="94"/>
    </row>
    <row r="91" spans="1:22" s="62" customFormat="1" x14ac:dyDescent="0.2">
      <c r="A91" s="8" t="s">
        <v>97</v>
      </c>
      <c r="B91" s="49"/>
      <c r="C91" s="49"/>
      <c r="D91" s="8"/>
      <c r="E91" s="8"/>
      <c r="F91" s="115"/>
      <c r="G91" s="73" t="s">
        <v>47</v>
      </c>
      <c r="H91" s="94"/>
      <c r="I91" s="94"/>
      <c r="J91" s="94"/>
      <c r="K91" s="94"/>
      <c r="L91" s="94"/>
      <c r="M91" s="94"/>
      <c r="N91" s="94"/>
      <c r="O91" s="94"/>
      <c r="P91" s="94"/>
      <c r="Q91" s="94"/>
      <c r="R91" s="94"/>
      <c r="S91" s="94"/>
      <c r="T91" s="94"/>
      <c r="U91" s="94"/>
      <c r="V91" s="94"/>
    </row>
    <row r="92" spans="1:22" s="62" customFormat="1" ht="12" customHeight="1" x14ac:dyDescent="0.2">
      <c r="A92" s="131"/>
      <c r="B92" s="131"/>
      <c r="C92" s="131"/>
      <c r="D92" s="131"/>
      <c r="E92" s="131"/>
      <c r="F92" s="112"/>
      <c r="G92" s="131"/>
      <c r="H92" s="131"/>
      <c r="I92" s="131"/>
      <c r="J92" s="131"/>
      <c r="K92" s="94"/>
      <c r="L92" s="94"/>
      <c r="M92" s="94"/>
      <c r="N92" s="94"/>
      <c r="O92" s="94"/>
      <c r="P92" s="94"/>
      <c r="Q92" s="94"/>
      <c r="R92" s="94"/>
      <c r="S92" s="94"/>
      <c r="T92" s="94"/>
      <c r="U92" s="94"/>
      <c r="V92" s="94"/>
    </row>
    <row r="93" spans="1:22" s="62" customFormat="1" x14ac:dyDescent="0.2">
      <c r="A93" s="8" t="s">
        <v>96</v>
      </c>
      <c r="B93" s="49"/>
      <c r="C93" s="49"/>
      <c r="D93" s="8"/>
      <c r="E93" s="8"/>
      <c r="F93" s="115"/>
      <c r="G93" s="73" t="s">
        <v>47</v>
      </c>
      <c r="H93" s="94"/>
      <c r="I93" s="94"/>
      <c r="J93" s="94"/>
      <c r="K93" s="94"/>
      <c r="L93" s="94"/>
      <c r="M93" s="94"/>
      <c r="N93" s="94"/>
      <c r="O93" s="94"/>
      <c r="P93" s="94"/>
      <c r="Q93" s="94"/>
      <c r="R93" s="94"/>
      <c r="S93" s="94"/>
      <c r="T93" s="94"/>
      <c r="U93" s="94"/>
      <c r="V93" s="94"/>
    </row>
    <row r="94" spans="1:22" s="62" customFormat="1" ht="12" customHeight="1" x14ac:dyDescent="0.2">
      <c r="A94" s="131"/>
      <c r="B94" s="131"/>
      <c r="C94" s="131"/>
      <c r="D94" s="131"/>
      <c r="E94" s="131"/>
      <c r="F94" s="112"/>
      <c r="G94" s="131"/>
      <c r="H94" s="131"/>
      <c r="I94" s="131"/>
      <c r="J94" s="131"/>
      <c r="K94" s="94"/>
      <c r="L94" s="94"/>
      <c r="M94" s="94"/>
      <c r="N94" s="94"/>
      <c r="O94" s="94"/>
      <c r="P94" s="94"/>
      <c r="Q94" s="94"/>
      <c r="R94" s="94"/>
      <c r="S94" s="94"/>
      <c r="T94" s="94"/>
      <c r="U94" s="94"/>
      <c r="V94" s="94"/>
    </row>
    <row r="95" spans="1:22" s="62" customFormat="1" ht="15.75" x14ac:dyDescent="0.25">
      <c r="A95" s="98" t="s">
        <v>72</v>
      </c>
      <c r="B95" s="97"/>
      <c r="C95" s="97"/>
      <c r="D95" s="97"/>
      <c r="E95" s="97"/>
      <c r="F95" s="111"/>
      <c r="G95" s="76" t="s">
        <v>135</v>
      </c>
      <c r="H95" s="94"/>
      <c r="I95" s="94"/>
      <c r="J95" s="94"/>
      <c r="K95" s="94"/>
      <c r="L95" s="94"/>
      <c r="M95" s="94"/>
      <c r="N95" s="94"/>
      <c r="O95" s="94"/>
      <c r="P95" s="94"/>
      <c r="Q95" s="94"/>
      <c r="R95" s="94"/>
      <c r="S95" s="94"/>
      <c r="T95" s="94"/>
      <c r="U95" s="94"/>
      <c r="V95" s="94"/>
    </row>
    <row r="96" spans="1:22" s="62" customFormat="1" ht="12" customHeight="1" x14ac:dyDescent="0.2">
      <c r="A96" s="131"/>
      <c r="B96" s="131"/>
      <c r="C96" s="131"/>
      <c r="D96" s="131"/>
      <c r="E96" s="131"/>
      <c r="F96" s="112"/>
      <c r="G96" s="131"/>
      <c r="H96" s="131"/>
      <c r="I96" s="131"/>
      <c r="J96" s="131"/>
      <c r="K96" s="94"/>
      <c r="L96" s="94"/>
      <c r="M96" s="94"/>
      <c r="N96" s="94"/>
      <c r="O96" s="94"/>
      <c r="P96" s="94"/>
      <c r="Q96" s="94"/>
      <c r="R96" s="94"/>
      <c r="S96" s="94"/>
      <c r="T96" s="94"/>
      <c r="U96" s="94"/>
      <c r="V96" s="94"/>
    </row>
    <row r="97" spans="1:22" s="62" customFormat="1" ht="15.75" x14ac:dyDescent="0.25">
      <c r="A97" s="130" t="s">
        <v>80</v>
      </c>
      <c r="B97" s="43"/>
      <c r="C97" s="43"/>
      <c r="F97" s="111"/>
      <c r="G97" s="76" t="s">
        <v>135</v>
      </c>
      <c r="H97" s="94"/>
      <c r="I97" s="94"/>
      <c r="J97" s="94"/>
      <c r="K97" s="94"/>
      <c r="L97" s="94"/>
      <c r="M97" s="94"/>
      <c r="N97" s="94"/>
      <c r="O97" s="94"/>
      <c r="P97" s="94"/>
      <c r="Q97" s="94"/>
      <c r="R97" s="94"/>
      <c r="S97" s="94"/>
      <c r="T97" s="94"/>
      <c r="U97" s="94"/>
      <c r="V97" s="94"/>
    </row>
    <row r="98" spans="1:22" s="62" customFormat="1" ht="12" customHeight="1" x14ac:dyDescent="0.2">
      <c r="A98" s="131"/>
      <c r="B98" s="131"/>
      <c r="C98" s="131"/>
      <c r="D98" s="131"/>
      <c r="E98" s="131"/>
      <c r="F98" s="112"/>
      <c r="G98" s="131"/>
      <c r="H98" s="131"/>
      <c r="I98" s="131"/>
      <c r="J98" s="131"/>
      <c r="K98" s="94"/>
      <c r="L98" s="94"/>
      <c r="M98" s="94"/>
      <c r="N98" s="94"/>
      <c r="O98" s="94"/>
      <c r="P98" s="94"/>
      <c r="Q98" s="94"/>
      <c r="R98" s="94"/>
      <c r="S98" s="94"/>
      <c r="T98" s="94"/>
      <c r="U98" s="94"/>
      <c r="V98" s="94"/>
    </row>
    <row r="99" spans="1:22" s="62" customFormat="1" ht="15.75" x14ac:dyDescent="0.25">
      <c r="A99" s="130" t="s">
        <v>73</v>
      </c>
      <c r="B99" s="43"/>
      <c r="C99" s="43"/>
      <c r="F99" s="116"/>
      <c r="G99" s="74" t="s">
        <v>29</v>
      </c>
      <c r="I99" s="8"/>
      <c r="J99" s="8"/>
      <c r="K99" s="8"/>
      <c r="L99" s="8"/>
      <c r="M99" s="8"/>
    </row>
    <row r="100" spans="1:22" s="62" customFormat="1" ht="12" customHeight="1" x14ac:dyDescent="0.2">
      <c r="A100" s="131"/>
      <c r="B100" s="131"/>
      <c r="C100" s="131"/>
      <c r="D100" s="131"/>
      <c r="E100" s="131"/>
      <c r="F100" s="112"/>
      <c r="G100" s="131"/>
      <c r="H100" s="131"/>
      <c r="I100" s="131"/>
      <c r="J100" s="131"/>
      <c r="K100" s="94"/>
      <c r="L100" s="94"/>
      <c r="M100" s="94"/>
      <c r="N100" s="94"/>
      <c r="O100" s="94"/>
      <c r="P100" s="94"/>
      <c r="Q100" s="94"/>
      <c r="R100" s="94"/>
      <c r="S100" s="94"/>
      <c r="T100" s="94"/>
      <c r="U100" s="94"/>
      <c r="V100" s="94"/>
    </row>
    <row r="101" spans="1:22" s="62" customFormat="1" ht="15.75" x14ac:dyDescent="0.25">
      <c r="A101" s="130" t="s">
        <v>93</v>
      </c>
      <c r="B101" s="43"/>
      <c r="C101" s="43"/>
      <c r="F101" s="116"/>
      <c r="G101" s="74"/>
      <c r="I101" s="8"/>
      <c r="J101" s="8"/>
      <c r="K101" s="8"/>
      <c r="L101" s="8"/>
      <c r="M101" s="8"/>
    </row>
    <row r="102" spans="1:22" s="62" customFormat="1" ht="12" customHeight="1" x14ac:dyDescent="0.2">
      <c r="A102" s="131"/>
      <c r="B102" s="131"/>
      <c r="C102" s="131"/>
      <c r="D102" s="131"/>
      <c r="E102" s="131"/>
      <c r="F102" s="112"/>
      <c r="G102" s="131"/>
      <c r="H102" s="131"/>
      <c r="I102" s="131"/>
      <c r="J102" s="131"/>
      <c r="K102" s="94"/>
      <c r="L102" s="94"/>
      <c r="M102" s="94"/>
      <c r="N102" s="94"/>
      <c r="O102" s="94"/>
      <c r="P102" s="94"/>
      <c r="Q102" s="94"/>
      <c r="R102" s="94"/>
      <c r="S102" s="94"/>
      <c r="T102" s="94"/>
      <c r="U102" s="94"/>
      <c r="V102" s="94"/>
    </row>
    <row r="103" spans="1:22" x14ac:dyDescent="0.2">
      <c r="A103" s="94" t="s">
        <v>71</v>
      </c>
      <c r="F103" s="111"/>
      <c r="G103" s="76" t="s">
        <v>135</v>
      </c>
    </row>
    <row r="104" spans="1:22" s="62" customFormat="1" ht="12" customHeight="1" x14ac:dyDescent="0.2">
      <c r="A104" s="131"/>
      <c r="B104" s="131"/>
      <c r="C104" s="131"/>
      <c r="D104" s="131"/>
      <c r="E104" s="131"/>
      <c r="F104" s="131"/>
      <c r="G104" s="131"/>
      <c r="H104" s="131"/>
      <c r="I104" s="131"/>
      <c r="J104" s="131"/>
      <c r="K104" s="94"/>
      <c r="L104" s="94"/>
      <c r="M104" s="94"/>
      <c r="N104" s="94"/>
      <c r="O104" s="94"/>
      <c r="P104" s="94"/>
      <c r="Q104" s="94"/>
      <c r="R104" s="94"/>
      <c r="S104" s="94"/>
      <c r="T104" s="94"/>
      <c r="U104" s="94"/>
      <c r="V104" s="94"/>
    </row>
    <row r="105" spans="1:22" ht="15.75" x14ac:dyDescent="0.25">
      <c r="A105" s="10" t="s">
        <v>78</v>
      </c>
      <c r="G105" s="55"/>
      <c r="I105" s="49"/>
      <c r="J105" s="49"/>
      <c r="K105" s="49"/>
      <c r="L105" s="49"/>
      <c r="M105" s="49"/>
    </row>
    <row r="106" spans="1:22" x14ac:dyDescent="0.2">
      <c r="A106" s="3" t="s">
        <v>114</v>
      </c>
      <c r="G106" s="135"/>
      <c r="I106" s="49"/>
      <c r="J106" s="49"/>
      <c r="K106" s="49"/>
      <c r="L106" s="49"/>
      <c r="M106" s="49"/>
    </row>
    <row r="107" spans="1:22" x14ac:dyDescent="0.2">
      <c r="A107" s="94" t="s">
        <v>76</v>
      </c>
      <c r="G107" s="111"/>
      <c r="H107" s="57"/>
      <c r="I107" s="57"/>
      <c r="J107" s="57"/>
      <c r="K107" s="57"/>
      <c r="L107" s="57"/>
      <c r="M107" s="57"/>
    </row>
    <row r="108" spans="1:22" x14ac:dyDescent="0.2">
      <c r="A108" s="49" t="s">
        <v>48</v>
      </c>
      <c r="B108" s="49"/>
      <c r="G108" s="148">
        <v>0</v>
      </c>
      <c r="H108" s="57"/>
      <c r="I108" s="57"/>
      <c r="J108" s="57"/>
      <c r="K108" s="57"/>
      <c r="L108" s="57"/>
      <c r="M108" s="57"/>
    </row>
    <row r="109" spans="1:22" x14ac:dyDescent="0.2">
      <c r="A109" s="57"/>
      <c r="B109" s="57"/>
      <c r="C109" s="57"/>
      <c r="D109" s="57"/>
      <c r="E109" s="57"/>
      <c r="F109" s="57"/>
      <c r="G109" s="64"/>
      <c r="H109" s="57"/>
      <c r="I109" s="57"/>
      <c r="J109" s="57"/>
      <c r="K109" s="57"/>
      <c r="L109" s="57"/>
      <c r="M109" s="57"/>
    </row>
    <row r="110" spans="1:22" s="3" customFormat="1" ht="34.5" customHeight="1" x14ac:dyDescent="0.2">
      <c r="A110" s="155" t="s">
        <v>106</v>
      </c>
      <c r="B110" s="155"/>
      <c r="C110" s="155"/>
      <c r="D110" s="155"/>
      <c r="E110" s="155"/>
      <c r="F110" s="155"/>
      <c r="G110" s="155"/>
    </row>
    <row r="111" spans="1:22" s="3" customFormat="1" x14ac:dyDescent="0.2">
      <c r="I111" s="132"/>
      <c r="J111" s="132"/>
      <c r="K111" s="132"/>
      <c r="L111" s="132"/>
      <c r="M111" s="132"/>
    </row>
    <row r="112" spans="1:22" s="3" customFormat="1" ht="18" x14ac:dyDescent="0.25">
      <c r="A112" s="133" t="s">
        <v>119</v>
      </c>
      <c r="I112" s="132"/>
      <c r="J112" s="132"/>
      <c r="K112" s="132"/>
      <c r="L112" s="132"/>
      <c r="M112" s="132"/>
    </row>
    <row r="113" spans="1:13" s="3" customFormat="1" x14ac:dyDescent="0.2">
      <c r="A113" s="3" t="s">
        <v>120</v>
      </c>
      <c r="I113" s="132"/>
      <c r="J113" s="132"/>
      <c r="K113" s="132"/>
      <c r="L113" s="132"/>
      <c r="M113" s="132"/>
    </row>
    <row r="114" spans="1:13" s="3" customFormat="1" x14ac:dyDescent="0.2">
      <c r="G114" s="54"/>
    </row>
    <row r="115" spans="1:13" s="3" customFormat="1" ht="15.75" x14ac:dyDescent="0.25">
      <c r="A115" s="3" t="s">
        <v>121</v>
      </c>
      <c r="B115" s="134"/>
      <c r="C115" s="134"/>
      <c r="D115" s="134"/>
      <c r="E115" s="134"/>
      <c r="G115" s="54"/>
    </row>
    <row r="116" spans="1:13" s="3" customFormat="1" ht="15.75" x14ac:dyDescent="0.25">
      <c r="B116" s="52" t="s">
        <v>122</v>
      </c>
      <c r="C116" s="52" t="s">
        <v>123</v>
      </c>
      <c r="D116" s="134"/>
      <c r="E116" s="134"/>
      <c r="G116" s="54"/>
    </row>
    <row r="117" spans="1:13" s="3" customFormat="1" x14ac:dyDescent="0.2">
      <c r="A117" s="135">
        <v>2018</v>
      </c>
      <c r="B117" s="89"/>
      <c r="C117" s="136"/>
    </row>
    <row r="118" spans="1:13" s="3" customFormat="1" x14ac:dyDescent="0.2">
      <c r="A118" s="135">
        <v>2019</v>
      </c>
      <c r="B118" s="89"/>
      <c r="C118" s="136"/>
    </row>
    <row r="119" spans="1:13" s="3" customFormat="1" ht="15.75" x14ac:dyDescent="0.25">
      <c r="A119" s="135">
        <v>2020</v>
      </c>
      <c r="B119" s="89"/>
      <c r="C119" s="136"/>
      <c r="E119" s="134"/>
      <c r="F119" s="134"/>
      <c r="G119" s="91" t="s">
        <v>103</v>
      </c>
    </row>
    <row r="120" spans="1:13" s="3" customFormat="1" ht="15.75" x14ac:dyDescent="0.2">
      <c r="A120" s="54" t="s">
        <v>46</v>
      </c>
      <c r="B120" s="75">
        <f>SUM(B117:B119)*10</f>
        <v>0</v>
      </c>
      <c r="C120" s="75">
        <f>SUM(C117:C119)*10</f>
        <v>0</v>
      </c>
      <c r="E120" s="39"/>
      <c r="F120" s="39" t="s">
        <v>101</v>
      </c>
      <c r="G120" s="84">
        <f>(B121+C121)/2400</f>
        <v>0</v>
      </c>
      <c r="H120" s="137"/>
    </row>
    <row r="121" spans="1:13" s="3" customFormat="1" ht="15.75" x14ac:dyDescent="0.25">
      <c r="A121" s="134" t="s">
        <v>94</v>
      </c>
      <c r="B121" s="118">
        <f>B120/3</f>
        <v>0</v>
      </c>
      <c r="C121" s="118">
        <f>C120/3</f>
        <v>0</v>
      </c>
      <c r="E121" s="39"/>
      <c r="F121" s="39" t="s">
        <v>102</v>
      </c>
      <c r="G121" s="84">
        <f>(B122+C122)/2000</f>
        <v>0</v>
      </c>
      <c r="H121" s="137"/>
      <c r="J121" s="134"/>
      <c r="K121" s="134"/>
    </row>
    <row r="122" spans="1:13" s="3" customFormat="1" ht="15.75" x14ac:dyDescent="0.25">
      <c r="A122" s="75"/>
      <c r="H122" s="137"/>
      <c r="J122" s="134"/>
      <c r="K122" s="134"/>
    </row>
    <row r="123" spans="1:13" s="3" customFormat="1" ht="15.75" x14ac:dyDescent="0.25">
      <c r="A123" s="134" t="s">
        <v>124</v>
      </c>
      <c r="B123" s="134"/>
    </row>
    <row r="124" spans="1:13" s="3" customFormat="1" ht="15.75" x14ac:dyDescent="0.25">
      <c r="A124" s="134" t="s">
        <v>125</v>
      </c>
      <c r="B124" s="138"/>
      <c r="D124" s="134" t="s">
        <v>126</v>
      </c>
      <c r="E124" s="134"/>
      <c r="F124" s="134"/>
      <c r="G124" s="134" t="s">
        <v>127</v>
      </c>
    </row>
    <row r="125" spans="1:13" s="3" customFormat="1" x14ac:dyDescent="0.2"/>
    <row r="126" spans="1:13" s="3" customFormat="1" x14ac:dyDescent="0.2">
      <c r="A126" s="135">
        <v>2018</v>
      </c>
      <c r="B126" s="89"/>
      <c r="D126" s="139"/>
    </row>
    <row r="127" spans="1:13" s="3" customFormat="1" x14ac:dyDescent="0.2">
      <c r="A127" s="135">
        <v>2019</v>
      </c>
      <c r="B127" s="89"/>
      <c r="D127" s="139"/>
      <c r="G127" s="140" t="e">
        <f>D127/B127</f>
        <v>#DIV/0!</v>
      </c>
    </row>
    <row r="128" spans="1:13" s="3" customFormat="1" ht="15.75" x14ac:dyDescent="0.25">
      <c r="A128" s="135">
        <v>2020</v>
      </c>
      <c r="B128" s="89"/>
      <c r="D128" s="139"/>
      <c r="F128" s="134"/>
      <c r="G128" s="140" t="e">
        <f>D128/B128</f>
        <v>#DIV/0!</v>
      </c>
    </row>
    <row r="129" spans="1:11" s="3" customFormat="1" x14ac:dyDescent="0.2">
      <c r="A129" s="54" t="s">
        <v>46</v>
      </c>
      <c r="B129" s="75">
        <f>SUM(B126:B128)</f>
        <v>0</v>
      </c>
      <c r="D129" s="141">
        <f>SUM(D126:D128)</f>
        <v>0</v>
      </c>
      <c r="E129" s="39"/>
      <c r="F129" s="39"/>
      <c r="G129" s="142"/>
      <c r="H129" s="137"/>
    </row>
    <row r="130" spans="1:11" s="3" customFormat="1" ht="15.75" x14ac:dyDescent="0.25">
      <c r="A130" s="134" t="s">
        <v>94</v>
      </c>
      <c r="B130" s="118">
        <f>B129/3</f>
        <v>0</v>
      </c>
      <c r="C130" s="149"/>
      <c r="D130" s="143">
        <f>D129/2</f>
        <v>0</v>
      </c>
      <c r="E130" s="39"/>
      <c r="F130" s="39"/>
      <c r="G130" s="84"/>
      <c r="H130" s="137"/>
      <c r="J130" s="134"/>
      <c r="K130" s="134"/>
    </row>
    <row r="131" spans="1:11" s="3" customFormat="1" x14ac:dyDescent="0.2">
      <c r="A131" s="129"/>
      <c r="B131" s="129"/>
      <c r="C131" s="129"/>
      <c r="D131" s="129"/>
      <c r="E131" s="129"/>
      <c r="F131" s="129"/>
      <c r="G131" s="129"/>
    </row>
    <row r="132" spans="1:11" s="3" customFormat="1" ht="15.75" x14ac:dyDescent="0.25">
      <c r="A132" s="134" t="s">
        <v>128</v>
      </c>
      <c r="B132" s="134"/>
      <c r="C132" s="134"/>
      <c r="D132" s="134"/>
      <c r="E132" s="134"/>
      <c r="G132" s="54"/>
    </row>
    <row r="133" spans="1:11" s="3" customFormat="1" ht="15.75" x14ac:dyDescent="0.25">
      <c r="A133" s="134" t="s">
        <v>129</v>
      </c>
      <c r="B133" s="138"/>
      <c r="C133" s="3" t="s">
        <v>130</v>
      </c>
      <c r="D133" s="134"/>
      <c r="E133" s="134"/>
      <c r="G133" s="54"/>
    </row>
    <row r="134" spans="1:11" s="3" customFormat="1" x14ac:dyDescent="0.2">
      <c r="A134" s="54"/>
      <c r="B134" s="54"/>
      <c r="C134" s="54"/>
      <c r="D134" s="54"/>
      <c r="E134" s="54"/>
      <c r="F134" s="54"/>
      <c r="G134" s="54"/>
    </row>
    <row r="135" spans="1:11" s="134" customFormat="1" ht="15.75" x14ac:dyDescent="0.25">
      <c r="B135" s="52" t="s">
        <v>131</v>
      </c>
      <c r="C135" s="52" t="s">
        <v>132</v>
      </c>
      <c r="D135" s="134" t="s">
        <v>133</v>
      </c>
      <c r="G135" s="134" t="s">
        <v>127</v>
      </c>
    </row>
    <row r="136" spans="1:11" s="3" customFormat="1" x14ac:dyDescent="0.2">
      <c r="A136" s="135">
        <v>2018</v>
      </c>
      <c r="B136" s="89"/>
      <c r="C136" s="89"/>
      <c r="D136" s="139"/>
    </row>
    <row r="137" spans="1:11" s="3" customFormat="1" x14ac:dyDescent="0.2">
      <c r="A137" s="135">
        <v>2019</v>
      </c>
      <c r="B137" s="89"/>
      <c r="C137" s="89"/>
      <c r="D137" s="139"/>
      <c r="G137" s="144" t="e">
        <f>D137/(C137+B137)</f>
        <v>#DIV/0!</v>
      </c>
    </row>
    <row r="138" spans="1:11" s="3" customFormat="1" ht="16.5" thickBot="1" x14ac:dyDescent="0.3">
      <c r="A138" s="135">
        <v>2020</v>
      </c>
      <c r="B138" s="90"/>
      <c r="C138" s="90"/>
      <c r="D138" s="139"/>
      <c r="F138" s="134"/>
      <c r="G138" s="144" t="e">
        <f>D138/(C138+B138)</f>
        <v>#DIV/0!</v>
      </c>
    </row>
    <row r="139" spans="1:11" s="3" customFormat="1" ht="15.75" x14ac:dyDescent="0.2">
      <c r="A139" s="54" t="s">
        <v>46</v>
      </c>
      <c r="B139" s="75">
        <f>SUM(B136:B138)</f>
        <v>0</v>
      </c>
      <c r="C139" s="75">
        <f>SUM(C136:C138)</f>
        <v>0</v>
      </c>
      <c r="D139" s="141">
        <f>SUM(D136:D138)</f>
        <v>0</v>
      </c>
      <c r="E139" s="39"/>
      <c r="F139" s="39"/>
      <c r="G139" s="84"/>
      <c r="H139" s="137"/>
    </row>
    <row r="140" spans="1:11" s="3" customFormat="1" ht="15.75" x14ac:dyDescent="0.25">
      <c r="A140" s="134" t="s">
        <v>94</v>
      </c>
      <c r="B140" s="118">
        <f>B139/3</f>
        <v>0</v>
      </c>
      <c r="C140" s="118">
        <f>C139/3</f>
        <v>0</v>
      </c>
      <c r="D140" s="143">
        <f>D139/2</f>
        <v>0</v>
      </c>
      <c r="F140" s="39"/>
      <c r="G140" s="84"/>
      <c r="H140" s="137"/>
      <c r="J140" s="134"/>
      <c r="K140" s="134"/>
    </row>
    <row r="141" spans="1:11" s="3" customFormat="1" ht="15.75" x14ac:dyDescent="0.25">
      <c r="A141" s="134"/>
      <c r="B141" s="118"/>
      <c r="C141" s="118"/>
      <c r="D141" s="143"/>
      <c r="F141" s="39"/>
      <c r="G141" s="84"/>
      <c r="H141" s="137"/>
      <c r="J141" s="134"/>
      <c r="K141" s="134"/>
    </row>
    <row r="142" spans="1:11" s="3" customFormat="1" x14ac:dyDescent="0.2">
      <c r="A142" s="145" t="s">
        <v>140</v>
      </c>
      <c r="B142" s="129"/>
      <c r="C142" s="75">
        <f>B140+C140+B130</f>
        <v>0</v>
      </c>
      <c r="D142" s="129"/>
      <c r="E142" s="129"/>
      <c r="F142" s="129"/>
      <c r="G142" s="129"/>
    </row>
    <row r="143" spans="1:11" s="3" customFormat="1" x14ac:dyDescent="0.2">
      <c r="A143" s="145"/>
      <c r="B143" s="129"/>
      <c r="C143" s="129"/>
      <c r="D143" s="129"/>
      <c r="E143" s="129"/>
      <c r="F143" s="129"/>
      <c r="G143" s="129"/>
    </row>
    <row r="144" spans="1:11" s="3" customFormat="1" x14ac:dyDescent="0.2">
      <c r="A144" s="3" t="s">
        <v>49</v>
      </c>
      <c r="G144" s="117"/>
    </row>
    <row r="145" spans="1:13" s="3" customFormat="1" x14ac:dyDescent="0.2">
      <c r="J145" s="132"/>
      <c r="K145" s="132"/>
      <c r="L145" s="132"/>
      <c r="M145" s="132"/>
    </row>
    <row r="146" spans="1:13" s="134" customFormat="1" ht="15.75" x14ac:dyDescent="0.25">
      <c r="A146" s="159" t="s">
        <v>107</v>
      </c>
      <c r="B146" s="159"/>
      <c r="C146" s="159"/>
      <c r="D146" s="159"/>
      <c r="E146" s="159"/>
      <c r="F146" s="159"/>
      <c r="G146" s="159"/>
      <c r="J146" s="132"/>
      <c r="K146" s="132"/>
      <c r="L146" s="132"/>
      <c r="M146" s="132"/>
    </row>
    <row r="147" spans="1:13" s="3" customFormat="1" ht="95.25" customHeight="1" x14ac:dyDescent="0.2">
      <c r="A147" s="160"/>
      <c r="B147" s="161"/>
      <c r="C147" s="161"/>
      <c r="D147" s="161"/>
      <c r="E147" s="161"/>
      <c r="F147" s="161"/>
      <c r="G147" s="162"/>
      <c r="H147" s="56"/>
      <c r="J147" s="132"/>
      <c r="K147" s="132"/>
      <c r="L147" s="132"/>
      <c r="M147" s="132"/>
    </row>
    <row r="148" spans="1:13" s="3" customFormat="1" ht="46.5" customHeight="1" x14ac:dyDescent="0.2">
      <c r="A148" s="155" t="s">
        <v>136</v>
      </c>
      <c r="B148" s="163"/>
      <c r="C148" s="163"/>
      <c r="D148" s="163"/>
      <c r="E148" s="163"/>
      <c r="F148" s="163"/>
      <c r="G148" s="163"/>
      <c r="H148" s="56"/>
      <c r="J148" s="132"/>
      <c r="K148" s="132"/>
      <c r="L148" s="132"/>
      <c r="M148" s="132"/>
    </row>
    <row r="149" spans="1:13" s="3" customFormat="1" ht="15.75" x14ac:dyDescent="0.25">
      <c r="A149" s="132" t="s">
        <v>86</v>
      </c>
      <c r="B149" s="134"/>
      <c r="C149" s="150" t="s">
        <v>56</v>
      </c>
      <c r="D149" s="134"/>
      <c r="E149" s="134"/>
      <c r="F149" s="134"/>
      <c r="G149" s="134"/>
      <c r="H149" s="134"/>
      <c r="I149" s="134"/>
      <c r="J149" s="132"/>
      <c r="K149" s="132"/>
      <c r="L149" s="132"/>
      <c r="M149" s="132"/>
    </row>
    <row r="150" spans="1:13" s="3" customFormat="1" x14ac:dyDescent="0.2">
      <c r="A150" s="132"/>
      <c r="B150" s="132"/>
      <c r="C150" s="132"/>
      <c r="D150" s="132"/>
      <c r="E150" s="132"/>
      <c r="F150" s="132"/>
      <c r="G150" s="132"/>
      <c r="H150" s="132"/>
      <c r="I150" s="132"/>
      <c r="J150" s="132"/>
      <c r="K150" s="132"/>
      <c r="L150" s="132"/>
      <c r="M150" s="132"/>
    </row>
    <row r="151" spans="1:13" s="3" customFormat="1" ht="15.75" x14ac:dyDescent="0.25">
      <c r="A151" s="134" t="s">
        <v>50</v>
      </c>
      <c r="J151" s="132"/>
      <c r="K151" s="132"/>
      <c r="L151" s="132"/>
      <c r="M151" s="132"/>
    </row>
    <row r="152" spans="1:13" s="3" customFormat="1" ht="33.75" customHeight="1" x14ac:dyDescent="0.2">
      <c r="A152" s="155" t="s">
        <v>91</v>
      </c>
      <c r="B152" s="155"/>
      <c r="C152" s="155"/>
      <c r="D152" s="155"/>
      <c r="E152" s="155"/>
      <c r="F152" s="155"/>
      <c r="G152" s="155"/>
      <c r="J152" s="132"/>
      <c r="K152" s="132"/>
      <c r="L152" s="132"/>
      <c r="M152" s="132"/>
    </row>
    <row r="153" spans="1:13" s="3" customFormat="1" ht="33.75" customHeight="1" x14ac:dyDescent="0.2">
      <c r="A153" s="155" t="s">
        <v>87</v>
      </c>
      <c r="B153" s="155"/>
      <c r="C153" s="155"/>
      <c r="D153" s="155"/>
      <c r="E153" s="155"/>
      <c r="F153" s="155"/>
      <c r="G153" s="155"/>
      <c r="J153" s="132"/>
      <c r="K153" s="132"/>
      <c r="L153" s="132"/>
      <c r="M153" s="132"/>
    </row>
    <row r="154" spans="1:13" s="3" customFormat="1" x14ac:dyDescent="0.2">
      <c r="J154" s="132"/>
      <c r="K154" s="132"/>
      <c r="L154" s="132"/>
      <c r="M154" s="132"/>
    </row>
    <row r="155" spans="1:13" s="3" customFormat="1" x14ac:dyDescent="0.2">
      <c r="A155" s="3" t="s">
        <v>51</v>
      </c>
      <c r="J155" s="132"/>
      <c r="K155" s="132"/>
      <c r="L155" s="132"/>
      <c r="M155" s="132"/>
    </row>
    <row r="156" spans="1:13" s="3" customFormat="1" x14ac:dyDescent="0.2">
      <c r="A156" s="132"/>
      <c r="B156" s="132"/>
      <c r="C156" s="132"/>
      <c r="D156" s="132"/>
      <c r="E156" s="132"/>
      <c r="F156" s="132"/>
      <c r="G156" s="132"/>
      <c r="H156" s="132"/>
      <c r="I156" s="132"/>
      <c r="J156" s="132"/>
      <c r="K156" s="132"/>
      <c r="L156" s="132"/>
      <c r="M156" s="132"/>
    </row>
    <row r="157" spans="1:13" s="3" customFormat="1" x14ac:dyDescent="0.2">
      <c r="A157" s="3" t="s">
        <v>52</v>
      </c>
      <c r="E157" s="132"/>
      <c r="F157" s="132"/>
      <c r="G157" s="132"/>
      <c r="H157" s="132"/>
      <c r="I157" s="132"/>
      <c r="J157" s="132"/>
      <c r="K157" s="132"/>
      <c r="L157" s="132"/>
      <c r="M157" s="132"/>
    </row>
    <row r="158" spans="1:13" s="3" customFormat="1" x14ac:dyDescent="0.2">
      <c r="E158" s="132"/>
      <c r="F158" s="132"/>
      <c r="G158" s="132"/>
      <c r="H158" s="132"/>
      <c r="I158" s="132"/>
      <c r="J158" s="132"/>
      <c r="K158" s="132"/>
      <c r="L158" s="132"/>
      <c r="M158" s="132"/>
    </row>
    <row r="159" spans="1:13" s="3" customFormat="1" x14ac:dyDescent="0.2"/>
    <row r="160" spans="1:13" s="3" customFormat="1" x14ac:dyDescent="0.2"/>
    <row r="161" spans="1:8" s="3" customFormat="1" x14ac:dyDescent="0.2">
      <c r="A161" s="3" t="s">
        <v>53</v>
      </c>
    </row>
    <row r="162" spans="1:8" s="3" customFormat="1" x14ac:dyDescent="0.2"/>
    <row r="163" spans="1:8" s="3" customFormat="1" x14ac:dyDescent="0.2"/>
    <row r="164" spans="1:8" s="3" customFormat="1" x14ac:dyDescent="0.2"/>
    <row r="166" spans="1:8" x14ac:dyDescent="0.2">
      <c r="A166" s="94" t="s">
        <v>148</v>
      </c>
      <c r="H166" s="94" t="s">
        <v>142</v>
      </c>
    </row>
    <row r="185" spans="1:1" x14ac:dyDescent="0.2">
      <c r="A185" s="94" t="s">
        <v>143</v>
      </c>
    </row>
    <row r="206" spans="1:6" x14ac:dyDescent="0.2">
      <c r="A206" s="94" t="s">
        <v>141</v>
      </c>
      <c r="F206" s="94" t="s">
        <v>144</v>
      </c>
    </row>
    <row r="236" spans="1:1" x14ac:dyDescent="0.2">
      <c r="A236" s="94" t="s">
        <v>145</v>
      </c>
    </row>
  </sheetData>
  <mergeCells count="15">
    <mergeCell ref="A153:G153"/>
    <mergeCell ref="A110:G110"/>
    <mergeCell ref="A146:G146"/>
    <mergeCell ref="A147:G147"/>
    <mergeCell ref="A148:G148"/>
    <mergeCell ref="A152:G152"/>
    <mergeCell ref="A89:E89"/>
    <mergeCell ref="A80:G80"/>
    <mergeCell ref="A58:F58"/>
    <mergeCell ref="A20:G20"/>
    <mergeCell ref="A10:G10"/>
    <mergeCell ref="A81:C81"/>
    <mergeCell ref="A13:F13"/>
    <mergeCell ref="A11:G11"/>
    <mergeCell ref="A12:G12"/>
  </mergeCells>
  <hyperlinks>
    <hyperlink ref="D2" r:id="rId1" xr:uid="{27DDC515-BDEE-478F-A485-FE5F30695E44}"/>
    <hyperlink ref="D3" r:id="rId2" xr:uid="{9DD7D6DD-ABFF-4657-B264-BD2CC80FCE21}"/>
    <hyperlink ref="C149" r:id="rId3" xr:uid="{6E29295B-F28D-4B6E-B62E-BFBE8B22AB59}"/>
  </hyperlinks>
  <pageMargins left="0.70866141732283472" right="0" top="0.78740157480314965" bottom="0" header="0.31496062992125984" footer="0.31496062992125984"/>
  <pageSetup paperSize="9" orientation="portrait" r:id="rId4"/>
  <headerFooter>
    <oddFooter>Seite &amp;P&amp;R&amp;A</oddFooter>
  </headerFooter>
  <ignoredErrors>
    <ignoredError sqref="G68 C67:D67 F67" unlockedFormula="1"/>
  </ignoredError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7B787-E537-431C-8AEA-A60D486E55C5}">
  <dimension ref="A2:O28"/>
  <sheetViews>
    <sheetView workbookViewId="0">
      <selection activeCell="Q15" sqref="Q15"/>
    </sheetView>
  </sheetViews>
  <sheetFormatPr baseColWidth="10" defaultRowHeight="15" x14ac:dyDescent="0.25"/>
  <sheetData>
    <row r="2" spans="1:15" ht="16.5" thickBot="1" x14ac:dyDescent="0.3">
      <c r="A2" s="6"/>
      <c r="B2" s="4"/>
      <c r="C2" s="3"/>
      <c r="D2" s="3"/>
      <c r="E2" s="3"/>
      <c r="F2" s="3"/>
      <c r="G2" s="3"/>
      <c r="H2" s="3"/>
      <c r="I2" s="3"/>
      <c r="J2" s="3"/>
      <c r="K2" s="3"/>
      <c r="L2" s="3"/>
      <c r="M2" s="3"/>
      <c r="N2" s="3"/>
      <c r="O2" s="3"/>
    </row>
    <row r="3" spans="1:15" ht="15.75" x14ac:dyDescent="0.25">
      <c r="A3" s="7"/>
      <c r="B3" s="13"/>
      <c r="C3" s="14"/>
      <c r="D3" s="14"/>
      <c r="E3" s="14"/>
      <c r="F3" s="15" t="s">
        <v>54</v>
      </c>
      <c r="G3" s="14"/>
      <c r="H3" s="14"/>
      <c r="I3" s="14"/>
      <c r="J3" s="14"/>
      <c r="K3" s="14"/>
      <c r="L3" s="14"/>
      <c r="M3" s="16"/>
      <c r="N3" s="17"/>
      <c r="O3" s="7"/>
    </row>
    <row r="4" spans="1:15" ht="15.75" x14ac:dyDescent="0.25">
      <c r="A4" s="7"/>
      <c r="B4" s="18"/>
      <c r="C4" s="7"/>
      <c r="D4" s="7"/>
      <c r="E4" s="7"/>
      <c r="F4" s="7"/>
      <c r="G4" s="7"/>
      <c r="H4" s="7"/>
      <c r="I4" s="7"/>
      <c r="J4" s="7"/>
      <c r="K4" s="7"/>
      <c r="L4" s="7"/>
      <c r="M4" s="7"/>
      <c r="N4" s="19"/>
      <c r="O4" s="7"/>
    </row>
    <row r="5" spans="1:15" ht="15.75" x14ac:dyDescent="0.25">
      <c r="A5" s="7"/>
      <c r="B5" s="51" t="s">
        <v>20</v>
      </c>
      <c r="C5" s="7"/>
      <c r="D5" s="7"/>
      <c r="E5" s="7"/>
      <c r="F5" s="7"/>
      <c r="G5" s="7"/>
      <c r="H5" s="7"/>
      <c r="I5" s="7"/>
      <c r="J5" s="7"/>
      <c r="K5" s="7"/>
      <c r="L5" s="7"/>
      <c r="M5" s="7"/>
      <c r="N5" s="19"/>
      <c r="O5" s="7"/>
    </row>
    <row r="6" spans="1:15" ht="15.75" x14ac:dyDescent="0.25">
      <c r="A6" s="7"/>
      <c r="B6" s="18" t="s">
        <v>21</v>
      </c>
      <c r="C6" s="7"/>
      <c r="D6" s="7"/>
      <c r="E6" s="7"/>
      <c r="F6" s="7"/>
      <c r="G6" s="7"/>
      <c r="H6" s="7"/>
      <c r="I6" s="7"/>
      <c r="J6" s="7"/>
      <c r="K6" s="7"/>
      <c r="L6" s="7"/>
      <c r="M6" s="7"/>
      <c r="N6" s="19"/>
      <c r="O6" s="7"/>
    </row>
    <row r="7" spans="1:15" ht="15.75" x14ac:dyDescent="0.25">
      <c r="A7" s="3"/>
      <c r="B7" s="20" t="s">
        <v>22</v>
      </c>
      <c r="C7" s="1"/>
      <c r="D7" s="1"/>
      <c r="E7" s="1"/>
      <c r="F7" s="1"/>
      <c r="G7" s="1"/>
      <c r="H7" s="1"/>
      <c r="I7" s="1"/>
      <c r="J7" s="1"/>
      <c r="K7" s="1"/>
      <c r="L7" s="1"/>
      <c r="M7" s="1"/>
      <c r="N7" s="21"/>
      <c r="O7" s="3"/>
    </row>
    <row r="8" spans="1:15" ht="15.75" x14ac:dyDescent="0.25">
      <c r="A8" s="3"/>
      <c r="B8" s="23" t="s">
        <v>28</v>
      </c>
      <c r="C8" s="22" t="s">
        <v>29</v>
      </c>
      <c r="D8" s="24" t="s">
        <v>24</v>
      </c>
      <c r="E8" s="22" t="s">
        <v>29</v>
      </c>
      <c r="F8" s="22" t="s">
        <v>25</v>
      </c>
      <c r="G8" s="22" t="s">
        <v>29</v>
      </c>
      <c r="H8" s="22" t="s">
        <v>30</v>
      </c>
      <c r="I8" s="22" t="s">
        <v>29</v>
      </c>
      <c r="J8" s="22" t="s">
        <v>27</v>
      </c>
      <c r="K8" s="22" t="s">
        <v>29</v>
      </c>
      <c r="L8" s="22" t="s">
        <v>31</v>
      </c>
      <c r="M8" s="22" t="s">
        <v>29</v>
      </c>
      <c r="N8" s="21"/>
      <c r="O8" s="3"/>
    </row>
    <row r="9" spans="1:15" ht="15.75" x14ac:dyDescent="0.25">
      <c r="A9" s="3"/>
      <c r="B9" s="20" t="s">
        <v>23</v>
      </c>
      <c r="C9" s="25"/>
      <c r="D9" s="26"/>
      <c r="E9" s="25"/>
      <c r="F9" s="27"/>
      <c r="G9" s="25"/>
      <c r="H9" s="27"/>
      <c r="I9" s="25"/>
      <c r="J9" s="27"/>
      <c r="K9" s="25"/>
      <c r="L9" s="27"/>
      <c r="M9" s="25"/>
      <c r="N9" s="21"/>
      <c r="O9" s="3"/>
    </row>
    <row r="10" spans="1:15" ht="15.75" x14ac:dyDescent="0.25">
      <c r="A10" s="3"/>
      <c r="B10" s="20" t="s">
        <v>32</v>
      </c>
      <c r="C10" s="25"/>
      <c r="D10" s="27"/>
      <c r="E10" s="25"/>
      <c r="F10" s="27"/>
      <c r="G10" s="25"/>
      <c r="H10" s="27"/>
      <c r="I10" s="25"/>
      <c r="J10" s="27"/>
      <c r="K10" s="25"/>
      <c r="L10" s="27"/>
      <c r="M10" s="25"/>
      <c r="N10" s="21"/>
      <c r="O10" s="3"/>
    </row>
    <row r="11" spans="1:15" ht="15.75" x14ac:dyDescent="0.25">
      <c r="A11" s="3"/>
      <c r="B11" s="20"/>
      <c r="C11" s="25"/>
      <c r="D11" s="28"/>
      <c r="E11" s="25"/>
      <c r="F11" s="27"/>
      <c r="G11" s="25"/>
      <c r="H11" s="27"/>
      <c r="I11" s="25"/>
      <c r="J11" s="27"/>
      <c r="K11" s="25"/>
      <c r="L11" s="27"/>
      <c r="M11" s="25"/>
      <c r="N11" s="21"/>
      <c r="O11" s="3"/>
    </row>
    <row r="12" spans="1:15" ht="15.75" x14ac:dyDescent="0.25">
      <c r="A12" s="3"/>
      <c r="B12" s="20"/>
      <c r="C12" s="25"/>
      <c r="D12" s="28"/>
      <c r="E12" s="25"/>
      <c r="F12" s="27"/>
      <c r="G12" s="25"/>
      <c r="H12" s="27"/>
      <c r="I12" s="25"/>
      <c r="J12" s="27"/>
      <c r="K12" s="25"/>
      <c r="L12" s="27"/>
      <c r="M12" s="25"/>
      <c r="N12" s="21"/>
      <c r="O12" s="3"/>
    </row>
    <row r="13" spans="1:15" ht="15.75" x14ac:dyDescent="0.25">
      <c r="A13" s="5"/>
      <c r="B13" s="20"/>
      <c r="C13" s="25"/>
      <c r="D13" s="28"/>
      <c r="E13" s="25"/>
      <c r="F13" s="27"/>
      <c r="G13" s="25"/>
      <c r="H13" s="27"/>
      <c r="I13" s="25"/>
      <c r="J13" s="27"/>
      <c r="K13" s="25"/>
      <c r="L13" s="27"/>
      <c r="M13" s="25"/>
      <c r="N13" s="21"/>
      <c r="O13" s="3"/>
    </row>
    <row r="14" spans="1:15" ht="15.75" x14ac:dyDescent="0.25">
      <c r="A14" s="5"/>
      <c r="B14" s="20"/>
      <c r="C14" s="25"/>
      <c r="D14" s="28"/>
      <c r="E14" s="25"/>
      <c r="F14" s="27"/>
      <c r="G14" s="25"/>
      <c r="H14" s="27"/>
      <c r="I14" s="25"/>
      <c r="J14" s="27"/>
      <c r="K14" s="25"/>
      <c r="L14" s="27"/>
      <c r="M14" s="25"/>
      <c r="N14" s="21"/>
      <c r="O14" s="3"/>
    </row>
    <row r="15" spans="1:15" ht="15.75" x14ac:dyDescent="0.25">
      <c r="A15" s="5"/>
      <c r="B15" s="20"/>
      <c r="C15" s="25"/>
      <c r="D15" s="28"/>
      <c r="E15" s="25"/>
      <c r="F15" s="27"/>
      <c r="G15" s="25"/>
      <c r="H15" s="27"/>
      <c r="I15" s="25"/>
      <c r="J15" s="27"/>
      <c r="K15" s="25"/>
      <c r="L15" s="27"/>
      <c r="M15" s="25"/>
      <c r="N15" s="21"/>
      <c r="O15" s="3"/>
    </row>
    <row r="16" spans="1:15" ht="15.75" x14ac:dyDescent="0.25">
      <c r="A16" s="5"/>
      <c r="B16" s="20"/>
      <c r="C16" s="25"/>
      <c r="D16" s="28"/>
      <c r="E16" s="25"/>
      <c r="F16" s="27"/>
      <c r="G16" s="25"/>
      <c r="H16" s="27"/>
      <c r="I16" s="25"/>
      <c r="J16" s="27"/>
      <c r="K16" s="25"/>
      <c r="L16" s="27"/>
      <c r="M16" s="25"/>
      <c r="N16" s="21"/>
      <c r="O16" s="3"/>
    </row>
    <row r="17" spans="1:15" ht="15.75" x14ac:dyDescent="0.25">
      <c r="A17" s="5"/>
      <c r="B17" s="29"/>
      <c r="C17" s="30"/>
      <c r="D17" s="31"/>
      <c r="E17" s="30"/>
      <c r="F17" s="32"/>
      <c r="G17" s="30"/>
      <c r="H17" s="32"/>
      <c r="I17" s="30"/>
      <c r="J17" s="32"/>
      <c r="K17" s="30"/>
      <c r="L17" s="32"/>
      <c r="M17" s="30"/>
      <c r="N17" s="21"/>
      <c r="O17" s="3"/>
    </row>
    <row r="18" spans="1:15" ht="15.75" x14ac:dyDescent="0.25">
      <c r="A18" s="12" t="s">
        <v>37</v>
      </c>
      <c r="B18" s="34"/>
      <c r="C18" s="35">
        <f>SUM(C9:C17)</f>
        <v>0</v>
      </c>
      <c r="D18" s="36"/>
      <c r="E18" s="37">
        <f>SUM(E9:E17)</f>
        <v>0</v>
      </c>
      <c r="F18" s="36"/>
      <c r="G18" s="37">
        <f>SUM(G9:G17)</f>
        <v>0</v>
      </c>
      <c r="H18" s="36"/>
      <c r="I18" s="37">
        <f>SUM(I9:I17)</f>
        <v>0</v>
      </c>
      <c r="J18" s="36"/>
      <c r="K18" s="37">
        <f>SUM(K9:K17)</f>
        <v>0</v>
      </c>
      <c r="L18" s="36"/>
      <c r="M18" s="37">
        <f>SUM(M9:M17)</f>
        <v>0</v>
      </c>
      <c r="N18" s="21"/>
      <c r="O18" s="3"/>
    </row>
    <row r="19" spans="1:15" ht="15.75" x14ac:dyDescent="0.25">
      <c r="A19" s="3"/>
      <c r="B19" s="20"/>
      <c r="C19" s="1"/>
      <c r="D19" s="1"/>
      <c r="E19" s="1"/>
      <c r="F19" s="1"/>
      <c r="G19" s="1"/>
      <c r="H19" s="1"/>
      <c r="I19" s="1"/>
      <c r="J19" s="1"/>
      <c r="K19" s="1"/>
      <c r="L19" s="1"/>
      <c r="M19" s="1"/>
      <c r="N19" s="21"/>
      <c r="O19" s="3"/>
    </row>
    <row r="20" spans="1:15" ht="15.75" x14ac:dyDescent="0.25">
      <c r="A20" s="3"/>
      <c r="B20" s="40" t="s">
        <v>38</v>
      </c>
      <c r="C20" s="41"/>
      <c r="D20" s="1"/>
      <c r="E20" s="1"/>
      <c r="F20" s="1"/>
      <c r="G20" s="1"/>
      <c r="H20" s="1"/>
      <c r="I20" s="1"/>
      <c r="J20" s="1"/>
      <c r="K20" s="1"/>
      <c r="L20" s="1"/>
      <c r="M20" s="1"/>
      <c r="N20" s="21"/>
      <c r="O20" s="3"/>
    </row>
    <row r="21" spans="1:15" ht="15.75" x14ac:dyDescent="0.25">
      <c r="A21" s="3"/>
      <c r="B21" s="18"/>
      <c r="C21" s="25"/>
      <c r="D21" s="1"/>
      <c r="E21" s="1"/>
      <c r="F21" s="1"/>
      <c r="G21" s="1"/>
      <c r="H21" s="1"/>
      <c r="I21" s="1"/>
      <c r="J21" s="1"/>
      <c r="K21" s="1"/>
      <c r="L21" s="1"/>
      <c r="M21" s="1"/>
      <c r="N21" s="21"/>
      <c r="O21" s="3"/>
    </row>
    <row r="22" spans="1:15" ht="15.75" x14ac:dyDescent="0.25">
      <c r="A22" s="3"/>
      <c r="B22" s="18"/>
      <c r="C22" s="25"/>
      <c r="D22" s="1"/>
      <c r="E22" s="1"/>
      <c r="F22" s="1"/>
      <c r="G22" s="1"/>
      <c r="H22" s="1"/>
      <c r="I22" s="1"/>
      <c r="J22" s="1"/>
      <c r="K22" s="1"/>
      <c r="L22" s="1"/>
      <c r="M22" s="1"/>
      <c r="N22" s="21"/>
      <c r="O22" s="3"/>
    </row>
    <row r="23" spans="1:15" ht="15.75" x14ac:dyDescent="0.25">
      <c r="A23" s="3"/>
      <c r="B23" s="18"/>
      <c r="C23" s="25"/>
      <c r="D23" s="1"/>
      <c r="E23" s="1"/>
      <c r="F23" s="1"/>
      <c r="G23" s="1"/>
      <c r="H23" s="1"/>
      <c r="I23" s="1"/>
      <c r="J23" s="1"/>
      <c r="K23" s="1"/>
      <c r="L23" s="1"/>
      <c r="M23" s="1"/>
      <c r="N23" s="21"/>
      <c r="O23" s="3"/>
    </row>
    <row r="24" spans="1:15" ht="16.5" thickBot="1" x14ac:dyDescent="0.3">
      <c r="A24" s="3"/>
      <c r="B24" s="18"/>
      <c r="C24" s="42"/>
      <c r="D24" s="1"/>
      <c r="E24" s="1"/>
      <c r="F24" s="1"/>
      <c r="G24" s="1"/>
      <c r="H24" s="1"/>
      <c r="I24" s="1"/>
      <c r="J24" s="1"/>
      <c r="K24" s="1"/>
      <c r="L24" s="1"/>
      <c r="M24" s="1"/>
      <c r="N24" s="21"/>
      <c r="O24" s="3"/>
    </row>
    <row r="25" spans="1:15" ht="15.75" x14ac:dyDescent="0.25">
      <c r="A25" s="5"/>
      <c r="B25" s="44" t="s">
        <v>39</v>
      </c>
      <c r="C25" s="45">
        <f>SUM(C21:C24)</f>
        <v>0</v>
      </c>
      <c r="D25" s="7"/>
      <c r="E25" s="7"/>
      <c r="F25" s="7"/>
      <c r="G25" s="7"/>
      <c r="H25" s="7"/>
      <c r="I25" s="7"/>
      <c r="J25" s="7"/>
      <c r="K25" s="7"/>
      <c r="L25" s="7"/>
      <c r="M25" s="7"/>
      <c r="N25" s="19"/>
      <c r="O25" s="5"/>
    </row>
    <row r="26" spans="1:15" ht="15.75" x14ac:dyDescent="0.25">
      <c r="A26" s="5"/>
      <c r="B26" s="18"/>
      <c r="C26" s="7"/>
      <c r="D26" s="7"/>
      <c r="E26" s="7"/>
      <c r="F26" s="7"/>
      <c r="G26" s="7"/>
      <c r="H26" s="7"/>
      <c r="I26" s="7"/>
      <c r="J26" s="7"/>
      <c r="K26" s="7"/>
      <c r="L26" s="7"/>
      <c r="M26" s="7"/>
      <c r="N26" s="19"/>
      <c r="O26" s="5"/>
    </row>
    <row r="27" spans="1:15" ht="16.5" thickBot="1" x14ac:dyDescent="0.3">
      <c r="A27" s="5"/>
      <c r="B27" s="46"/>
      <c r="C27" s="47"/>
      <c r="D27" s="47"/>
      <c r="E27" s="47"/>
      <c r="F27" s="47"/>
      <c r="G27" s="47"/>
      <c r="H27" s="47"/>
      <c r="I27" s="47"/>
      <c r="J27" s="47"/>
      <c r="K27" s="47"/>
      <c r="L27" s="47"/>
      <c r="M27" s="47"/>
      <c r="N27" s="48"/>
      <c r="O27" s="5"/>
    </row>
    <row r="28" spans="1:15" ht="15.75" x14ac:dyDescent="0.25">
      <c r="A28" s="5"/>
      <c r="B28" s="7"/>
      <c r="C28" s="7"/>
      <c r="D28" s="7"/>
      <c r="E28" s="7"/>
      <c r="F28" s="7"/>
      <c r="G28" s="5"/>
      <c r="H28" s="5"/>
      <c r="I28" s="5"/>
      <c r="J28" s="5"/>
      <c r="K28" s="5"/>
      <c r="L28" s="5"/>
      <c r="M28" s="5"/>
      <c r="N28" s="5"/>
      <c r="O28" s="5"/>
    </row>
  </sheetData>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Fragebogen </vt:lpstr>
      <vt:lpstr>Flächenermittelung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2006-09-21T08:52:22Z</dcterms:created>
  <dcterms:modified xsi:type="dcterms:W3CDTF">2022-04-14T11:10:51Z</dcterms:modified>
</cp:coreProperties>
</file>